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'Sheet1'!$A$1:$Q$80</definedName>
  </definedNames>
  <calcPr fullCalcOnLoad="1"/>
</workbook>
</file>

<file path=xl/sharedStrings.xml><?xml version="1.0" encoding="utf-8"?>
<sst xmlns="http://schemas.openxmlformats.org/spreadsheetml/2006/main" count="97" uniqueCount="88">
  <si>
    <t>Name</t>
  </si>
  <si>
    <t>R</t>
  </si>
  <si>
    <t>Start</t>
  </si>
  <si>
    <t>Date</t>
  </si>
  <si>
    <t>Net Fee Limited</t>
  </si>
  <si>
    <t xml:space="preserve">Net Fee </t>
  </si>
  <si>
    <t>Ph I</t>
  </si>
  <si>
    <t>Net Fee Add’l Ph</t>
  </si>
  <si>
    <t>Net Fee Full Tx</t>
  </si>
  <si>
    <t>Est</t>
  </si>
  <si>
    <t>Ins</t>
  </si>
  <si>
    <t>Down Rec’d *</t>
  </si>
  <si>
    <t>PIF</t>
  </si>
  <si>
    <t>Monthly Payment</t>
  </si>
  <si>
    <t>Due Date</t>
  </si>
  <si>
    <t>#</t>
  </si>
  <si>
    <t>Mo *</t>
  </si>
  <si>
    <t>Tx</t>
  </si>
  <si>
    <t>Time</t>
  </si>
  <si>
    <t>EXPLANATIONS AND INSTRUCTIONS</t>
  </si>
  <si>
    <t>CalcNF</t>
  </si>
  <si>
    <t>Lim</t>
  </si>
  <si>
    <t>Phase1</t>
  </si>
  <si>
    <t>Add'l</t>
  </si>
  <si>
    <t>Full Tx</t>
  </si>
  <si>
    <t>Count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</si>
  <si>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</si>
  <si>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</si>
  <si>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</si>
  <si>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</si>
  <si>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</si>
  <si>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</si>
  <si>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</si>
  <si>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</si>
  <si>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</si>
  <si>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</si>
  <si>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</si>
  <si>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</si>
  <si>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</si>
  <si>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</si>
  <si>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</si>
  <si>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</si>
  <si>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</si>
  <si>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</si>
  <si>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19,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</si>
  <si>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</si>
  <si>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</si>
  <si>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</si>
  <si>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</si>
  <si>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</si>
  <si>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</si>
  <si>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</si>
  <si>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</si>
  <si>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</si>
  <si>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</si>
  <si>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24.</t>
  </si>
  <si>
    <t>rec'd</t>
  </si>
  <si>
    <t>CalcNoMo</t>
  </si>
  <si>
    <t>CalcDown</t>
  </si>
  <si>
    <t>CalcTX</t>
  </si>
  <si>
    <t>(READ THE INSTRUCTIONS BELOW BEFORE BEGINNING)</t>
  </si>
  <si>
    <t>Down meets min.</t>
  </si>
  <si>
    <t>B+</t>
  </si>
  <si>
    <t>B</t>
  </si>
  <si>
    <t>B-</t>
  </si>
  <si>
    <t>C</t>
  </si>
  <si>
    <t>31.</t>
  </si>
  <si>
    <t>32.</t>
  </si>
  <si>
    <t>33.</t>
  </si>
  <si>
    <t>34.</t>
  </si>
  <si>
    <t>Contract lengh met</t>
  </si>
  <si>
    <t>Down meets Min calcs</t>
  </si>
  <si>
    <t>Contract Length meets reqirements calcs</t>
  </si>
  <si>
    <t>______________________________</t>
  </si>
  <si>
    <t>Doctor:</t>
  </si>
  <si>
    <r>
      <t xml:space="preserve">R (RATING) - </t>
    </r>
    <r>
      <rPr>
        <sz val="12"/>
        <rFont val="Times New Roman"/>
        <family val="1"/>
      </rPr>
      <t>List credit decision made.</t>
    </r>
  </si>
  <si>
    <r>
      <t xml:space="preserve">START DATE - </t>
    </r>
    <r>
      <rPr>
        <sz val="12"/>
        <rFont val="Times New Roman"/>
        <family val="1"/>
      </rPr>
      <t xml:space="preserve">Date appliances were </t>
    </r>
    <r>
      <rPr>
        <u val="single"/>
        <sz val="12"/>
        <rFont val="Times New Roman"/>
        <family val="1"/>
      </rPr>
      <t>placed</t>
    </r>
    <r>
      <rPr>
        <sz val="12"/>
        <rFont val="Times New Roman"/>
        <family val="1"/>
      </rPr>
      <t xml:space="preserve"> (no other date is appropriate).</t>
    </r>
  </si>
  <si>
    <r>
      <t>NET FEE</t>
    </r>
    <r>
      <rPr>
        <sz val="12"/>
        <rFont val="Times New Roman"/>
        <family val="1"/>
      </rPr>
      <t xml:space="preserve"> - According to type of treatment, list the net fee charged, after discounts.  Use the </t>
    </r>
    <r>
      <rPr>
        <b/>
        <sz val="12"/>
        <rFont val="Times New Roman"/>
        <family val="1"/>
      </rPr>
      <t>Net Fee Add’l Ph</t>
    </r>
    <r>
      <rPr>
        <sz val="12"/>
        <rFont val="Times New Roman"/>
        <family val="1"/>
      </rPr>
      <t xml:space="preserve"> column for any treatment started on a patient who has had </t>
    </r>
    <r>
      <rPr>
        <b/>
        <u val="single"/>
        <sz val="12"/>
        <rFont val="Times New Roman"/>
        <family val="1"/>
      </rPr>
      <t>any form</t>
    </r>
    <r>
      <rPr>
        <sz val="12"/>
        <rFont val="Times New Roman"/>
        <family val="1"/>
      </rPr>
      <t xml:space="preserve"> of treatment in your office previously.  </t>
    </r>
  </si>
  <si>
    <r>
      <t xml:space="preserve">EST. INS. </t>
    </r>
    <r>
      <rPr>
        <sz val="12"/>
        <rFont val="Times New Roman"/>
        <family val="1"/>
      </rPr>
      <t>- Amount of estimated insurance coverage.</t>
    </r>
  </si>
  <si>
    <r>
      <t>DOWN REC’D</t>
    </r>
    <r>
      <rPr>
        <sz val="12"/>
        <rFont val="Times New Roman"/>
        <family val="1"/>
      </rPr>
      <t xml:space="preserve"> - Amount of actual down payment received (not promised) by start date.  *Leave this blank if the account was paid in full.  </t>
    </r>
  </si>
  <si>
    <r>
      <t xml:space="preserve">PIF </t>
    </r>
    <r>
      <rPr>
        <sz val="12"/>
        <rFont val="Times New Roman"/>
        <family val="1"/>
      </rPr>
      <t xml:space="preserve">- If paid in full by check, cash, or credit card indicate with the discount percentage given (ie. 5%, 6%, etc.) in this column.  If third party financing such as OFP or CareCredit is used, mark with the initials of the company (ie. OFP, CC, etc.).  </t>
    </r>
  </si>
  <si>
    <r>
      <t>MONTHLY PAYMENT</t>
    </r>
    <r>
      <rPr>
        <sz val="12"/>
        <rFont val="Times New Roman"/>
        <family val="1"/>
      </rPr>
      <t xml:space="preserve"> – Amount of the monthly payment.  </t>
    </r>
  </si>
  <si>
    <r>
      <t>DUE DATE</t>
    </r>
    <r>
      <rPr>
        <sz val="12"/>
        <rFont val="Times New Roman"/>
        <family val="1"/>
      </rPr>
      <t xml:space="preserve"> – The due date the patient has chosen.</t>
    </r>
  </si>
  <si>
    <r>
      <t xml:space="preserve"># MO </t>
    </r>
    <r>
      <rPr>
        <sz val="12"/>
        <rFont val="Times New Roman"/>
        <family val="1"/>
      </rPr>
      <t xml:space="preserve">– </t>
    </r>
    <r>
      <rPr>
        <b/>
        <u val="single"/>
        <sz val="12"/>
        <rFont val="Times New Roman"/>
        <family val="1"/>
      </rPr>
      <t>Number of months</t>
    </r>
    <r>
      <rPr>
        <sz val="12"/>
        <rFont val="Times New Roman"/>
        <family val="1"/>
      </rPr>
      <t xml:space="preserve"> in the financial arrangement (contract length). Example: 4 quarterly payments equal 12 months.  *</t>
    </r>
    <r>
      <rPr>
        <b/>
        <sz val="12"/>
        <rFont val="Times New Roman"/>
        <family val="1"/>
      </rPr>
      <t>Leave this blank if the account was paid in full</t>
    </r>
  </si>
  <si>
    <r>
      <t>TX TIME</t>
    </r>
    <r>
      <rPr>
        <sz val="12"/>
        <rFont val="Times New Roman"/>
        <family val="1"/>
      </rPr>
      <t xml:space="preserve"> – Number of months </t>
    </r>
    <r>
      <rPr>
        <b/>
        <i/>
        <sz val="12"/>
        <rFont val="Times New Roman"/>
        <family val="1"/>
      </rPr>
      <t>estimated</t>
    </r>
    <r>
      <rPr>
        <sz val="12"/>
        <rFont val="Times New Roman"/>
        <family val="1"/>
      </rPr>
      <t xml:space="preserve"> for treatment.  </t>
    </r>
  </si>
  <si>
    <t>* If the account is paid in full do not write any amount in the down payment column or the # of mo. column.</t>
  </si>
  <si>
    <r>
      <t xml:space="preserve">This </t>
    </r>
    <r>
      <rPr>
        <u val="single"/>
        <sz val="14"/>
        <rFont val="Arial"/>
        <family val="2"/>
      </rPr>
      <t>is not</t>
    </r>
    <r>
      <rPr>
        <sz val="14"/>
        <rFont val="Arial"/>
        <family val="2"/>
      </rPr>
      <t xml:space="preserve"> a month to month monitor. Please </t>
    </r>
    <r>
      <rPr>
        <u val="single"/>
        <sz val="14"/>
        <rFont val="Arial"/>
        <family val="2"/>
      </rPr>
      <t>fill</t>
    </r>
    <r>
      <rPr>
        <sz val="14"/>
        <rFont val="Arial"/>
        <family val="2"/>
      </rPr>
      <t xml:space="preserve"> this form before starting a new form.</t>
    </r>
  </si>
  <si>
    <t xml:space="preserve">CASE START TRACKING FORM FOR "B" &amp; "C" &amp; 100% COURTESY PATIENTS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</si>
</sst>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;@"/>
    <numFmt numFmtId="171" formatCode="[$-409]mmmm\ dd\,\ yyyy"/>
    <numFmt numFmtId="172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.5"/>
      <name val="Symbol"/>
      <family val="1"/>
    </font>
    <font>
      <sz val="12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1" xfId="0" applyFont="1" applyBorder="1" applyAlignment="1">
      <alignment vertical="top" wrapText="1"/>
    </xf>
    <xf numFmtId="0" fontId="1" fillId="0" borderId="2" xfId="0" applyFont="1" applyBorder="1" applyAlignment="1" applyProtection="1">
      <alignment horizontal="left" vertical="top" wrapText="1" indent="2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left" vertical="top" wrapText="1" indent="2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9" fontId="9" fillId="0" borderId="1" xfId="0" applyNumberFormat="1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9" fontId="9" fillId="0" borderId="4" xfId="0" applyNumberFormat="1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hidden="1"/>
    </xf>
    <xf numFmtId="49" fontId="9" fillId="0" borderId="1" xfId="0" applyNumberFormat="1" applyFont="1" applyBorder="1" applyAlignment="1" applyProtection="1">
      <alignment horizontal="right" vertical="top" wrapText="1"/>
      <protection locked="0"/>
    </xf>
    <xf numFmtId="49" fontId="9" fillId="0" borderId="4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172" fontId="1" fillId="0" borderId="1" xfId="0" applyNumberFormat="1" applyFont="1" applyBorder="1" applyAlignment="1" applyProtection="1">
      <alignment vertical="top" wrapText="1"/>
      <protection locked="0"/>
    </xf>
    <xf numFmtId="172" fontId="1" fillId="0" borderId="4" xfId="0" applyNumberFormat="1" applyFont="1" applyBorder="1" applyAlignment="1" applyProtection="1">
      <alignment vertical="top" wrapText="1"/>
      <protection locked="0"/>
    </xf>
    <xf numFmtId="0" fontId="16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 indent="2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2" fontId="1" fillId="0" borderId="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9" fontId="9" fillId="0" borderId="0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7" xfId="0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tabSelected="1" workbookViewId="0" topLeftCell="A1">
      <pane xSplit="8" ySplit="12" topLeftCell="I31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Q42" sqref="Q42"/>
    </sheetView>
  </sheetViews>
  <sheetFormatPr defaultColWidth="9.140625" defaultRowHeight="12.75"/>
  <cols>
    <col min="1" max="1" width="3.421875" style="0" customWidth="1"/>
    <col min="2" max="2" width="19.8515625" style="0" customWidth="1"/>
    <col min="3" max="3" width="4.8515625" style="0" customWidth="1"/>
    <col min="4" max="5" width="8.00390625" style="0" customWidth="1"/>
    <col min="6" max="6" width="8.57421875" style="0" customWidth="1"/>
    <col min="7" max="7" width="7.7109375" style="0" customWidth="1"/>
    <col min="8" max="8" width="6.57421875" style="0" customWidth="1"/>
    <col min="9" max="9" width="7.140625" style="0" customWidth="1"/>
    <col min="10" max="11" width="7.7109375" style="0" customWidth="1"/>
    <col min="12" max="12" width="6.8515625" style="0" customWidth="1"/>
    <col min="13" max="13" width="5.00390625" style="0" customWidth="1"/>
    <col min="15" max="15" width="5.421875" style="0" customWidth="1"/>
    <col min="16" max="16" width="6.140625" style="0" customWidth="1"/>
    <col min="17" max="17" width="6.57421875" style="0" customWidth="1"/>
  </cols>
  <sheetData>
    <row r="1" spans="2:50" ht="19.5" customHeight="1">
      <c r="B1" s="43" t="s">
        <v>87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ht="15" customHeight="1">
      <c r="A2" s="45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37" customFormat="1" ht="13.5" customHeight="1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5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5" spans="2:50" ht="13.5" customHeight="1">
      <c r="B5" s="18" t="s">
        <v>74</v>
      </c>
      <c r="C5" s="39" t="s">
        <v>73</v>
      </c>
      <c r="D5" s="40"/>
      <c r="E5" s="40"/>
      <c r="F5" s="40"/>
      <c r="G5" s="40"/>
      <c r="H5" s="3"/>
      <c r="I5" s="3"/>
      <c r="J5" s="3"/>
      <c r="K5" s="3"/>
      <c r="L5" s="3"/>
      <c r="M5" s="3"/>
      <c r="N5" s="3"/>
      <c r="O5" s="3"/>
      <c r="P5" s="3"/>
      <c r="Q5" s="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2:50" ht="5.25" customHeight="1">
      <c r="B6" s="1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:50" ht="12.75">
      <c r="B7" s="48" t="s">
        <v>0</v>
      </c>
      <c r="C7" s="1" t="s">
        <v>1</v>
      </c>
      <c r="D7" s="1" t="s">
        <v>2</v>
      </c>
      <c r="E7" s="46" t="s">
        <v>4</v>
      </c>
      <c r="F7" s="1" t="s">
        <v>5</v>
      </c>
      <c r="G7" s="46" t="s">
        <v>7</v>
      </c>
      <c r="H7" s="46" t="s">
        <v>8</v>
      </c>
      <c r="I7" s="1" t="s">
        <v>9</v>
      </c>
      <c r="J7" s="46" t="s">
        <v>11</v>
      </c>
      <c r="K7" s="50" t="s">
        <v>61</v>
      </c>
      <c r="L7" s="50" t="s">
        <v>70</v>
      </c>
      <c r="M7" s="1"/>
      <c r="N7" s="46" t="s">
        <v>13</v>
      </c>
      <c r="O7" s="46" t="s">
        <v>14</v>
      </c>
      <c r="P7" s="1" t="s">
        <v>15</v>
      </c>
      <c r="Q7" s="1" t="s">
        <v>17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 t="s">
        <v>25</v>
      </c>
      <c r="AC7" s="19" t="s">
        <v>20</v>
      </c>
      <c r="AD7" s="19" t="s">
        <v>20</v>
      </c>
      <c r="AE7" s="19" t="s">
        <v>20</v>
      </c>
      <c r="AF7" s="19" t="s">
        <v>20</v>
      </c>
      <c r="AG7" s="19" t="s">
        <v>58</v>
      </c>
      <c r="AH7" s="19" t="s">
        <v>57</v>
      </c>
      <c r="AI7" s="19" t="s">
        <v>59</v>
      </c>
      <c r="AJ7" s="19"/>
      <c r="AK7" s="38" t="s">
        <v>71</v>
      </c>
      <c r="AL7" s="38"/>
      <c r="AM7" s="38"/>
      <c r="AN7" s="38"/>
      <c r="AO7" s="19"/>
      <c r="AP7" s="38" t="s">
        <v>72</v>
      </c>
      <c r="AQ7" s="38"/>
      <c r="AR7" s="38"/>
      <c r="AS7" s="38"/>
      <c r="AT7" s="19"/>
      <c r="AU7" s="19"/>
      <c r="AV7" s="19"/>
      <c r="AW7" s="19"/>
      <c r="AX7" s="19"/>
    </row>
    <row r="8" spans="2:50" ht="13.5" thickBot="1">
      <c r="B8" s="49"/>
      <c r="C8" s="1"/>
      <c r="D8" s="1" t="s">
        <v>3</v>
      </c>
      <c r="E8" s="47"/>
      <c r="F8" s="1" t="s">
        <v>6</v>
      </c>
      <c r="G8" s="47"/>
      <c r="H8" s="47"/>
      <c r="I8" s="1" t="s">
        <v>10</v>
      </c>
      <c r="J8" s="47"/>
      <c r="K8" s="52"/>
      <c r="L8" s="51"/>
      <c r="M8" s="1" t="s">
        <v>12</v>
      </c>
      <c r="N8" s="47"/>
      <c r="O8" s="47"/>
      <c r="P8" s="1" t="s">
        <v>16</v>
      </c>
      <c r="Q8" s="1" t="s">
        <v>18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 t="s">
        <v>12</v>
      </c>
      <c r="AC8" s="19" t="s">
        <v>21</v>
      </c>
      <c r="AD8" s="19" t="s">
        <v>22</v>
      </c>
      <c r="AE8" s="19" t="s">
        <v>23</v>
      </c>
      <c r="AF8" s="19" t="s">
        <v>24</v>
      </c>
      <c r="AG8" s="19" t="s">
        <v>56</v>
      </c>
      <c r="AH8" s="19"/>
      <c r="AI8" s="19" t="s">
        <v>18</v>
      </c>
      <c r="AJ8" s="19"/>
      <c r="AK8" s="19" t="s">
        <v>62</v>
      </c>
      <c r="AL8" s="19" t="s">
        <v>63</v>
      </c>
      <c r="AM8" s="19" t="s">
        <v>64</v>
      </c>
      <c r="AN8" s="19" t="s">
        <v>65</v>
      </c>
      <c r="AO8" s="19"/>
      <c r="AP8" s="19" t="s">
        <v>62</v>
      </c>
      <c r="AQ8" s="19" t="s">
        <v>63</v>
      </c>
      <c r="AR8" s="19" t="s">
        <v>64</v>
      </c>
      <c r="AS8" s="19" t="s">
        <v>65</v>
      </c>
      <c r="AT8" s="19"/>
      <c r="AU8" s="19"/>
      <c r="AV8" s="19"/>
      <c r="AW8" s="19"/>
      <c r="AX8" s="19"/>
    </row>
    <row r="9" spans="1:50" ht="24.75" customHeight="1" thickBot="1" thickTop="1">
      <c r="A9" s="8" t="s">
        <v>26</v>
      </c>
      <c r="B9" s="10"/>
      <c r="C9" s="11"/>
      <c r="D9" s="26"/>
      <c r="E9" s="11"/>
      <c r="F9" s="11"/>
      <c r="G9" s="11"/>
      <c r="H9" s="11"/>
      <c r="I9" s="11"/>
      <c r="J9" s="11"/>
      <c r="K9" s="9" t="str">
        <f>IF(ISBLANK(M9),IF(C9="B+",AK9,IF(C9="B",AL9,IF(C9="B-",AM9,IF(C9="C",AN9,"n/a")))),"N/A")</f>
        <v>n/a</v>
      </c>
      <c r="L9" s="9" t="str">
        <f>IF(ISBLANK(M9),IF(C9="B+",AP9,IF(C9="B",AQ9,IF(C9="B-",AR9,IF(C9="C",AS9,"n/a")))),"N/A")</f>
        <v>n/a</v>
      </c>
      <c r="M9" s="14"/>
      <c r="N9" s="11"/>
      <c r="O9" s="20"/>
      <c r="P9" s="11"/>
      <c r="Q9" s="15"/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f aca="true" t="shared" si="0" ref="AB9:AB42">IF(ISBLANK(M9),1,0)</f>
        <v>1</v>
      </c>
      <c r="AC9" s="19">
        <f aca="true" t="shared" si="1" ref="AC9:AC42">IF(ISBLANK(M9),E9,0)</f>
        <v>0</v>
      </c>
      <c r="AD9" s="19">
        <f aca="true" t="shared" si="2" ref="AD9:AD42">IF(ISBLANK(M9),F9,0)</f>
        <v>0</v>
      </c>
      <c r="AE9" s="19">
        <f aca="true" t="shared" si="3" ref="AE9:AE42">IF(ISBLANK(M9),G9,0)</f>
        <v>0</v>
      </c>
      <c r="AF9" s="19">
        <f aca="true" t="shared" si="4" ref="AF9:AF42">IF(ISBLANK(M9),H9,0)</f>
        <v>0</v>
      </c>
      <c r="AG9" s="19">
        <f aca="true" t="shared" si="5" ref="AG9:AG42">IF(ISBLANK(M9),J9,0)</f>
        <v>0</v>
      </c>
      <c r="AH9" s="19">
        <f aca="true" t="shared" si="6" ref="AH9:AH42">IF(ISBLANK(M9),O9,0)</f>
        <v>0</v>
      </c>
      <c r="AI9" s="19">
        <f aca="true" t="shared" si="7" ref="AI9:AI42">IF(ISBLANK(M9),P9,0)</f>
        <v>0</v>
      </c>
      <c r="AJ9" s="19"/>
      <c r="AK9" s="19" t="str">
        <f>IF($J9&gt;=(($E9+$F9+$G9+$H9-I9)*0.2)-50,"YES","NO")</f>
        <v>YES</v>
      </c>
      <c r="AL9" s="19" t="str">
        <f>IF($J9&gt;=(($E9+$F9+$G9+$H9-I9)*0.3)-50,"YES","NO")</f>
        <v>YES</v>
      </c>
      <c r="AM9" s="19" t="str">
        <f>IF($J9&gt;=(($E9+$F9+$G9+$H9-I9)*0.4)-50,"YES","NO")</f>
        <v>YES</v>
      </c>
      <c r="AN9" s="19" t="str">
        <f>IF($J9&gt;=(($E9+$F9+$G9+$H9-I9)*0.5)-50,"YES","NO")</f>
        <v>YES</v>
      </c>
      <c r="AO9" s="19"/>
      <c r="AP9" s="19" t="str">
        <f>IF(($P9-0.95)&lt;=($Q9*0.9),"YES","NO")</f>
        <v>YES</v>
      </c>
      <c r="AQ9" s="19" t="str">
        <f>IF(($P9-0.95)&lt;=($Q9*0.8),"YES","NO")</f>
        <v>YES</v>
      </c>
      <c r="AR9" s="19" t="str">
        <f>IF(($P9-0.95)&lt;=($Q9*0.7),"YES","NO")</f>
        <v>YES</v>
      </c>
      <c r="AS9" s="19" t="str">
        <f>IF(($P9-0.95)&lt;=($Q9*0.5),"YES","NO")</f>
        <v>YES</v>
      </c>
      <c r="AT9" s="19"/>
      <c r="AU9" s="19"/>
      <c r="AV9" s="19"/>
      <c r="AW9" s="19"/>
      <c r="AX9" s="19"/>
    </row>
    <row r="10" spans="1:50" ht="24.75" customHeight="1" thickBot="1" thickTop="1">
      <c r="A10" s="8" t="s">
        <v>27</v>
      </c>
      <c r="B10" s="12"/>
      <c r="C10" s="13"/>
      <c r="D10" s="27"/>
      <c r="E10" s="13"/>
      <c r="F10" s="13"/>
      <c r="G10" s="13"/>
      <c r="H10" s="13"/>
      <c r="I10" s="13"/>
      <c r="J10" s="13"/>
      <c r="K10" s="9" t="str">
        <f aca="true" t="shared" si="8" ref="K10:K42">IF(ISBLANK(M10),IF(C10="B+",AK10,IF(C10="B",AL10,IF(C10="B-",AM10,IF(C10="C",AN10,"n/a")))),"N/A")</f>
        <v>n/a</v>
      </c>
      <c r="L10" s="9" t="str">
        <f aca="true" t="shared" si="9" ref="L10:L42">IF(ISBLANK(M10),IF(C10="B+",AP10,IF(C10="B",AQ10,IF(C10="B-",AR10,IF(C10="C",AS10,"n/a")))),"N/A")</f>
        <v>n/a</v>
      </c>
      <c r="M10" s="16"/>
      <c r="N10" s="13"/>
      <c r="O10" s="20"/>
      <c r="P10" s="13"/>
      <c r="Q10" s="1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f t="shared" si="0"/>
        <v>1</v>
      </c>
      <c r="AC10" s="19">
        <f t="shared" si="1"/>
        <v>0</v>
      </c>
      <c r="AD10" s="19">
        <f t="shared" si="2"/>
        <v>0</v>
      </c>
      <c r="AE10" s="19">
        <f t="shared" si="3"/>
        <v>0</v>
      </c>
      <c r="AF10" s="19">
        <f t="shared" si="4"/>
        <v>0</v>
      </c>
      <c r="AG10" s="19">
        <f t="shared" si="5"/>
        <v>0</v>
      </c>
      <c r="AH10" s="19">
        <f t="shared" si="6"/>
        <v>0</v>
      </c>
      <c r="AI10" s="19">
        <f t="shared" si="7"/>
        <v>0</v>
      </c>
      <c r="AJ10" s="19"/>
      <c r="AK10" s="19" t="str">
        <f aca="true" t="shared" si="10" ref="AK10:AK42">IF($J10&gt;=(($E10+$F10+$G10+$H10-I10)*0.2)-50,"YES","NO")</f>
        <v>YES</v>
      </c>
      <c r="AL10" s="19" t="str">
        <f aca="true" t="shared" si="11" ref="AL10:AL42">IF($J10&gt;=(($E10+$F10+$G10+$H10-I10)*0.3)-50,"YES","NO")</f>
        <v>YES</v>
      </c>
      <c r="AM10" s="19" t="str">
        <f aca="true" t="shared" si="12" ref="AM10:AM42">IF($J10&gt;=(($E10+$F10+$G10+$H10-I10)*0.4)-50,"YES","NO")</f>
        <v>YES</v>
      </c>
      <c r="AN10" s="19" t="str">
        <f aca="true" t="shared" si="13" ref="AN10:AN42">IF($J10&gt;=(($E10+$F10+$G10+$H10-I10)*0.5)-50,"YES","NO")</f>
        <v>YES</v>
      </c>
      <c r="AO10" s="19"/>
      <c r="AP10" s="19" t="str">
        <f aca="true" t="shared" si="14" ref="AP10:AP42">IF(($P10-0.95)&lt;=($Q10*0.9),"YES","NO")</f>
        <v>YES</v>
      </c>
      <c r="AQ10" s="19" t="str">
        <f aca="true" t="shared" si="15" ref="AQ10:AQ42">IF(($P10-0.95)&lt;=($Q10*0.8),"YES","NO")</f>
        <v>YES</v>
      </c>
      <c r="AR10" s="19" t="str">
        <f aca="true" t="shared" si="16" ref="AR10:AR42">IF(($P10-0.95)&lt;=($Q10*0.7),"YES","NO")</f>
        <v>YES</v>
      </c>
      <c r="AS10" s="19" t="str">
        <f aca="true" t="shared" si="17" ref="AS10:AS42">IF(($P10-0.95)&lt;=($Q10*0.5),"YES","NO")</f>
        <v>YES</v>
      </c>
      <c r="AT10" s="19"/>
      <c r="AU10" s="19"/>
      <c r="AV10" s="19"/>
      <c r="AW10" s="19"/>
      <c r="AX10" s="19"/>
    </row>
    <row r="11" spans="1:50" ht="24.75" customHeight="1" thickBot="1" thickTop="1">
      <c r="A11" s="8" t="s">
        <v>28</v>
      </c>
      <c r="B11" s="12"/>
      <c r="C11" s="13"/>
      <c r="D11" s="27"/>
      <c r="E11" s="13"/>
      <c r="F11" s="13"/>
      <c r="G11" s="13"/>
      <c r="H11" s="13"/>
      <c r="I11" s="13"/>
      <c r="J11" s="13"/>
      <c r="K11" s="9" t="str">
        <f t="shared" si="8"/>
        <v>n/a</v>
      </c>
      <c r="L11" s="9" t="str">
        <f t="shared" si="9"/>
        <v>n/a</v>
      </c>
      <c r="M11" s="16"/>
      <c r="N11" s="13"/>
      <c r="O11" s="20"/>
      <c r="P11" s="13"/>
      <c r="Q11" s="1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f t="shared" si="0"/>
        <v>1</v>
      </c>
      <c r="AC11" s="19">
        <f t="shared" si="1"/>
        <v>0</v>
      </c>
      <c r="AD11" s="19">
        <f t="shared" si="2"/>
        <v>0</v>
      </c>
      <c r="AE11" s="19">
        <f t="shared" si="3"/>
        <v>0</v>
      </c>
      <c r="AF11" s="19">
        <f t="shared" si="4"/>
        <v>0</v>
      </c>
      <c r="AG11" s="19">
        <f t="shared" si="5"/>
        <v>0</v>
      </c>
      <c r="AH11" s="19">
        <f t="shared" si="6"/>
        <v>0</v>
      </c>
      <c r="AI11" s="19">
        <f t="shared" si="7"/>
        <v>0</v>
      </c>
      <c r="AJ11" s="19"/>
      <c r="AK11" s="19" t="str">
        <f t="shared" si="10"/>
        <v>YES</v>
      </c>
      <c r="AL11" s="19" t="str">
        <f t="shared" si="11"/>
        <v>YES</v>
      </c>
      <c r="AM11" s="19" t="str">
        <f t="shared" si="12"/>
        <v>YES</v>
      </c>
      <c r="AN11" s="19" t="str">
        <f t="shared" si="13"/>
        <v>YES</v>
      </c>
      <c r="AO11" s="19"/>
      <c r="AP11" s="19" t="str">
        <f t="shared" si="14"/>
        <v>YES</v>
      </c>
      <c r="AQ11" s="19" t="str">
        <f t="shared" si="15"/>
        <v>YES</v>
      </c>
      <c r="AR11" s="19" t="str">
        <f t="shared" si="16"/>
        <v>YES</v>
      </c>
      <c r="AS11" s="19" t="str">
        <f t="shared" si="17"/>
        <v>YES</v>
      </c>
      <c r="AT11" s="19"/>
      <c r="AU11" s="19"/>
      <c r="AV11" s="19"/>
      <c r="AW11" s="19"/>
      <c r="AX11" s="19"/>
    </row>
    <row r="12" spans="1:50" ht="24.75" customHeight="1" thickBot="1" thickTop="1">
      <c r="A12" s="8" t="s">
        <v>29</v>
      </c>
      <c r="B12" s="12"/>
      <c r="C12" s="13"/>
      <c r="D12" s="27"/>
      <c r="E12" s="13"/>
      <c r="F12" s="13"/>
      <c r="G12" s="13"/>
      <c r="H12" s="13"/>
      <c r="I12" s="13"/>
      <c r="J12" s="13"/>
      <c r="K12" s="9" t="str">
        <f t="shared" si="8"/>
        <v>n/a</v>
      </c>
      <c r="L12" s="9" t="str">
        <f t="shared" si="9"/>
        <v>n/a</v>
      </c>
      <c r="M12" s="16"/>
      <c r="N12" s="13"/>
      <c r="O12" s="21"/>
      <c r="P12" s="13"/>
      <c r="Q12" s="17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f t="shared" si="0"/>
        <v>1</v>
      </c>
      <c r="AC12" s="19">
        <f t="shared" si="1"/>
        <v>0</v>
      </c>
      <c r="AD12" s="19">
        <f t="shared" si="2"/>
        <v>0</v>
      </c>
      <c r="AE12" s="19">
        <f t="shared" si="3"/>
        <v>0</v>
      </c>
      <c r="AF12" s="19">
        <f t="shared" si="4"/>
        <v>0</v>
      </c>
      <c r="AG12" s="19">
        <f t="shared" si="5"/>
        <v>0</v>
      </c>
      <c r="AH12" s="19">
        <f t="shared" si="6"/>
        <v>0</v>
      </c>
      <c r="AI12" s="19">
        <f t="shared" si="7"/>
        <v>0</v>
      </c>
      <c r="AJ12" s="19"/>
      <c r="AK12" s="19" t="str">
        <f t="shared" si="10"/>
        <v>YES</v>
      </c>
      <c r="AL12" s="19" t="str">
        <f t="shared" si="11"/>
        <v>YES</v>
      </c>
      <c r="AM12" s="19" t="str">
        <f t="shared" si="12"/>
        <v>YES</v>
      </c>
      <c r="AN12" s="19" t="str">
        <f t="shared" si="13"/>
        <v>YES</v>
      </c>
      <c r="AO12" s="19"/>
      <c r="AP12" s="19" t="str">
        <f t="shared" si="14"/>
        <v>YES</v>
      </c>
      <c r="AQ12" s="19" t="str">
        <f t="shared" si="15"/>
        <v>YES</v>
      </c>
      <c r="AR12" s="19" t="str">
        <f t="shared" si="16"/>
        <v>YES</v>
      </c>
      <c r="AS12" s="19" t="str">
        <f t="shared" si="17"/>
        <v>YES</v>
      </c>
      <c r="AT12" s="19"/>
      <c r="AU12" s="19"/>
      <c r="AV12" s="19"/>
      <c r="AW12" s="19"/>
      <c r="AX12" s="19"/>
    </row>
    <row r="13" spans="1:50" ht="24.75" customHeight="1" thickBot="1" thickTop="1">
      <c r="A13" s="8" t="s">
        <v>30</v>
      </c>
      <c r="B13" s="12"/>
      <c r="C13" s="13"/>
      <c r="D13" s="27"/>
      <c r="E13" s="13"/>
      <c r="F13" s="13"/>
      <c r="G13" s="13"/>
      <c r="H13" s="13"/>
      <c r="I13" s="13"/>
      <c r="J13" s="13"/>
      <c r="K13" s="9" t="str">
        <f t="shared" si="8"/>
        <v>n/a</v>
      </c>
      <c r="L13" s="9" t="str">
        <f t="shared" si="9"/>
        <v>n/a</v>
      </c>
      <c r="M13" s="16"/>
      <c r="N13" s="13"/>
      <c r="O13" s="21"/>
      <c r="P13" s="13"/>
      <c r="Q13" s="17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 t="shared" si="0"/>
        <v>1</v>
      </c>
      <c r="AC13" s="19">
        <f t="shared" si="1"/>
        <v>0</v>
      </c>
      <c r="AD13" s="19">
        <f t="shared" si="2"/>
        <v>0</v>
      </c>
      <c r="AE13" s="19">
        <f t="shared" si="3"/>
        <v>0</v>
      </c>
      <c r="AF13" s="19">
        <f t="shared" si="4"/>
        <v>0</v>
      </c>
      <c r="AG13" s="19">
        <f t="shared" si="5"/>
        <v>0</v>
      </c>
      <c r="AH13" s="19">
        <f t="shared" si="6"/>
        <v>0</v>
      </c>
      <c r="AI13" s="19">
        <f t="shared" si="7"/>
        <v>0</v>
      </c>
      <c r="AJ13" s="19"/>
      <c r="AK13" s="19" t="str">
        <f t="shared" si="10"/>
        <v>YES</v>
      </c>
      <c r="AL13" s="19" t="str">
        <f t="shared" si="11"/>
        <v>YES</v>
      </c>
      <c r="AM13" s="19" t="str">
        <f t="shared" si="12"/>
        <v>YES</v>
      </c>
      <c r="AN13" s="19" t="str">
        <f t="shared" si="13"/>
        <v>YES</v>
      </c>
      <c r="AO13" s="19"/>
      <c r="AP13" s="19" t="str">
        <f t="shared" si="14"/>
        <v>YES</v>
      </c>
      <c r="AQ13" s="19" t="str">
        <f t="shared" si="15"/>
        <v>YES</v>
      </c>
      <c r="AR13" s="19" t="str">
        <f t="shared" si="16"/>
        <v>YES</v>
      </c>
      <c r="AS13" s="19" t="str">
        <f t="shared" si="17"/>
        <v>YES</v>
      </c>
      <c r="AT13" s="19"/>
      <c r="AU13" s="19"/>
      <c r="AV13" s="19"/>
      <c r="AW13" s="19"/>
      <c r="AX13" s="19"/>
    </row>
    <row r="14" spans="1:50" ht="24.75" customHeight="1" thickBot="1" thickTop="1">
      <c r="A14" s="8" t="s">
        <v>31</v>
      </c>
      <c r="B14" s="12"/>
      <c r="C14" s="13"/>
      <c r="D14" s="27"/>
      <c r="E14" s="13"/>
      <c r="F14" s="13"/>
      <c r="G14" s="13"/>
      <c r="H14" s="13"/>
      <c r="I14" s="13"/>
      <c r="J14" s="13"/>
      <c r="K14" s="9" t="str">
        <f t="shared" si="8"/>
        <v>n/a</v>
      </c>
      <c r="L14" s="9" t="str">
        <f t="shared" si="9"/>
        <v>n/a</v>
      </c>
      <c r="M14" s="16"/>
      <c r="N14" s="13"/>
      <c r="O14" s="21"/>
      <c r="P14" s="13"/>
      <c r="Q14" s="17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f t="shared" si="0"/>
        <v>1</v>
      </c>
      <c r="AC14" s="19">
        <f t="shared" si="1"/>
        <v>0</v>
      </c>
      <c r="AD14" s="19">
        <f t="shared" si="2"/>
        <v>0</v>
      </c>
      <c r="AE14" s="19">
        <f t="shared" si="3"/>
        <v>0</v>
      </c>
      <c r="AF14" s="19">
        <f t="shared" si="4"/>
        <v>0</v>
      </c>
      <c r="AG14" s="19">
        <f t="shared" si="5"/>
        <v>0</v>
      </c>
      <c r="AH14" s="19">
        <f t="shared" si="6"/>
        <v>0</v>
      </c>
      <c r="AI14" s="19">
        <f t="shared" si="7"/>
        <v>0</v>
      </c>
      <c r="AJ14" s="19"/>
      <c r="AK14" s="19" t="str">
        <f t="shared" si="10"/>
        <v>YES</v>
      </c>
      <c r="AL14" s="19" t="str">
        <f t="shared" si="11"/>
        <v>YES</v>
      </c>
      <c r="AM14" s="19" t="str">
        <f t="shared" si="12"/>
        <v>YES</v>
      </c>
      <c r="AN14" s="19" t="str">
        <f t="shared" si="13"/>
        <v>YES</v>
      </c>
      <c r="AO14" s="19"/>
      <c r="AP14" s="19" t="str">
        <f t="shared" si="14"/>
        <v>YES</v>
      </c>
      <c r="AQ14" s="19" t="str">
        <f t="shared" si="15"/>
        <v>YES</v>
      </c>
      <c r="AR14" s="19" t="str">
        <f t="shared" si="16"/>
        <v>YES</v>
      </c>
      <c r="AS14" s="19" t="str">
        <f t="shared" si="17"/>
        <v>YES</v>
      </c>
      <c r="AT14" s="19"/>
      <c r="AU14" s="19"/>
      <c r="AV14" s="19"/>
      <c r="AW14" s="19"/>
      <c r="AX14" s="19"/>
    </row>
    <row r="15" spans="1:50" ht="24.75" customHeight="1" thickBot="1" thickTop="1">
      <c r="A15" s="8" t="s">
        <v>32</v>
      </c>
      <c r="B15" s="12"/>
      <c r="C15" s="13"/>
      <c r="D15" s="27"/>
      <c r="E15" s="13"/>
      <c r="F15" s="13"/>
      <c r="G15" s="13"/>
      <c r="H15" s="13"/>
      <c r="I15" s="13"/>
      <c r="J15" s="13"/>
      <c r="K15" s="9" t="str">
        <f t="shared" si="8"/>
        <v>n/a</v>
      </c>
      <c r="L15" s="9" t="str">
        <f t="shared" si="9"/>
        <v>n/a</v>
      </c>
      <c r="M15" s="16"/>
      <c r="N15" s="13"/>
      <c r="O15" s="21"/>
      <c r="P15" s="13"/>
      <c r="Q15" s="17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f t="shared" si="0"/>
        <v>1</v>
      </c>
      <c r="AC15" s="19">
        <f t="shared" si="1"/>
        <v>0</v>
      </c>
      <c r="AD15" s="19">
        <f t="shared" si="2"/>
        <v>0</v>
      </c>
      <c r="AE15" s="19">
        <f t="shared" si="3"/>
        <v>0</v>
      </c>
      <c r="AF15" s="19">
        <f t="shared" si="4"/>
        <v>0</v>
      </c>
      <c r="AG15" s="19">
        <f t="shared" si="5"/>
        <v>0</v>
      </c>
      <c r="AH15" s="19">
        <f t="shared" si="6"/>
        <v>0</v>
      </c>
      <c r="AI15" s="19">
        <f t="shared" si="7"/>
        <v>0</v>
      </c>
      <c r="AJ15" s="19"/>
      <c r="AK15" s="19" t="str">
        <f t="shared" si="10"/>
        <v>YES</v>
      </c>
      <c r="AL15" s="19" t="str">
        <f t="shared" si="11"/>
        <v>YES</v>
      </c>
      <c r="AM15" s="19" t="str">
        <f t="shared" si="12"/>
        <v>YES</v>
      </c>
      <c r="AN15" s="19" t="str">
        <f t="shared" si="13"/>
        <v>YES</v>
      </c>
      <c r="AO15" s="19"/>
      <c r="AP15" s="19" t="str">
        <f t="shared" si="14"/>
        <v>YES</v>
      </c>
      <c r="AQ15" s="19" t="str">
        <f t="shared" si="15"/>
        <v>YES</v>
      </c>
      <c r="AR15" s="19" t="str">
        <f t="shared" si="16"/>
        <v>YES</v>
      </c>
      <c r="AS15" s="19" t="str">
        <f t="shared" si="17"/>
        <v>YES</v>
      </c>
      <c r="AT15" s="19"/>
      <c r="AU15" s="19"/>
      <c r="AV15" s="19"/>
      <c r="AW15" s="19"/>
      <c r="AX15" s="19"/>
    </row>
    <row r="16" spans="1:50" ht="24.75" customHeight="1" thickBot="1" thickTop="1">
      <c r="A16" s="8" t="s">
        <v>33</v>
      </c>
      <c r="B16" s="12"/>
      <c r="C16" s="13"/>
      <c r="D16" s="27"/>
      <c r="E16" s="13"/>
      <c r="F16" s="13"/>
      <c r="G16" s="13"/>
      <c r="H16" s="13"/>
      <c r="I16" s="13"/>
      <c r="J16" s="13"/>
      <c r="K16" s="9" t="str">
        <f t="shared" si="8"/>
        <v>n/a</v>
      </c>
      <c r="L16" s="9" t="str">
        <f t="shared" si="9"/>
        <v>n/a</v>
      </c>
      <c r="M16" s="16"/>
      <c r="N16" s="13"/>
      <c r="O16" s="21"/>
      <c r="P16" s="13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f t="shared" si="0"/>
        <v>1</v>
      </c>
      <c r="AC16" s="19">
        <f t="shared" si="1"/>
        <v>0</v>
      </c>
      <c r="AD16" s="19">
        <f t="shared" si="2"/>
        <v>0</v>
      </c>
      <c r="AE16" s="19">
        <f t="shared" si="3"/>
        <v>0</v>
      </c>
      <c r="AF16" s="19">
        <f t="shared" si="4"/>
        <v>0</v>
      </c>
      <c r="AG16" s="19">
        <f t="shared" si="5"/>
        <v>0</v>
      </c>
      <c r="AH16" s="19">
        <f t="shared" si="6"/>
        <v>0</v>
      </c>
      <c r="AI16" s="19">
        <f t="shared" si="7"/>
        <v>0</v>
      </c>
      <c r="AJ16" s="19"/>
      <c r="AK16" s="19" t="str">
        <f t="shared" si="10"/>
        <v>YES</v>
      </c>
      <c r="AL16" s="19" t="str">
        <f t="shared" si="11"/>
        <v>YES</v>
      </c>
      <c r="AM16" s="19" t="str">
        <f t="shared" si="12"/>
        <v>YES</v>
      </c>
      <c r="AN16" s="19" t="str">
        <f t="shared" si="13"/>
        <v>YES</v>
      </c>
      <c r="AO16" s="19"/>
      <c r="AP16" s="19" t="str">
        <f t="shared" si="14"/>
        <v>YES</v>
      </c>
      <c r="AQ16" s="19" t="str">
        <f t="shared" si="15"/>
        <v>YES</v>
      </c>
      <c r="AR16" s="19" t="str">
        <f t="shared" si="16"/>
        <v>YES</v>
      </c>
      <c r="AS16" s="19" t="str">
        <f t="shared" si="17"/>
        <v>YES</v>
      </c>
      <c r="AT16" s="19"/>
      <c r="AU16" s="19"/>
      <c r="AV16" s="19"/>
      <c r="AW16" s="19"/>
      <c r="AX16" s="19"/>
    </row>
    <row r="17" spans="1:50" ht="24.75" customHeight="1" thickBot="1" thickTop="1">
      <c r="A17" s="8" t="s">
        <v>34</v>
      </c>
      <c r="B17" s="12"/>
      <c r="C17" s="13"/>
      <c r="D17" s="27"/>
      <c r="E17" s="13"/>
      <c r="F17" s="13"/>
      <c r="G17" s="13"/>
      <c r="H17" s="13"/>
      <c r="I17" s="13"/>
      <c r="J17" s="13"/>
      <c r="K17" s="9" t="str">
        <f t="shared" si="8"/>
        <v>n/a</v>
      </c>
      <c r="L17" s="9" t="str">
        <f t="shared" si="9"/>
        <v>n/a</v>
      </c>
      <c r="M17" s="16"/>
      <c r="N17" s="13"/>
      <c r="O17" s="21"/>
      <c r="P17" s="13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f t="shared" si="0"/>
        <v>1</v>
      </c>
      <c r="AC17" s="19">
        <f t="shared" si="1"/>
        <v>0</v>
      </c>
      <c r="AD17" s="19">
        <f t="shared" si="2"/>
        <v>0</v>
      </c>
      <c r="AE17" s="19">
        <f t="shared" si="3"/>
        <v>0</v>
      </c>
      <c r="AF17" s="19">
        <f t="shared" si="4"/>
        <v>0</v>
      </c>
      <c r="AG17" s="19">
        <f t="shared" si="5"/>
        <v>0</v>
      </c>
      <c r="AH17" s="19">
        <f t="shared" si="6"/>
        <v>0</v>
      </c>
      <c r="AI17" s="19">
        <f t="shared" si="7"/>
        <v>0</v>
      </c>
      <c r="AJ17" s="19"/>
      <c r="AK17" s="19" t="str">
        <f t="shared" si="10"/>
        <v>YES</v>
      </c>
      <c r="AL17" s="19" t="str">
        <f t="shared" si="11"/>
        <v>YES</v>
      </c>
      <c r="AM17" s="19" t="str">
        <f t="shared" si="12"/>
        <v>YES</v>
      </c>
      <c r="AN17" s="19" t="str">
        <f t="shared" si="13"/>
        <v>YES</v>
      </c>
      <c r="AO17" s="19"/>
      <c r="AP17" s="19" t="str">
        <f t="shared" si="14"/>
        <v>YES</v>
      </c>
      <c r="AQ17" s="19" t="str">
        <f t="shared" si="15"/>
        <v>YES</v>
      </c>
      <c r="AR17" s="19" t="str">
        <f t="shared" si="16"/>
        <v>YES</v>
      </c>
      <c r="AS17" s="19" t="str">
        <f t="shared" si="17"/>
        <v>YES</v>
      </c>
      <c r="AT17" s="19"/>
      <c r="AU17" s="19"/>
      <c r="AV17" s="19"/>
      <c r="AW17" s="19"/>
      <c r="AX17" s="19"/>
    </row>
    <row r="18" spans="1:50" ht="24.75" customHeight="1" thickBot="1" thickTop="1">
      <c r="A18" s="8" t="s">
        <v>35</v>
      </c>
      <c r="B18" s="12"/>
      <c r="C18" s="13"/>
      <c r="D18" s="27"/>
      <c r="E18" s="13"/>
      <c r="F18" s="13"/>
      <c r="G18" s="13"/>
      <c r="H18" s="13"/>
      <c r="I18" s="13"/>
      <c r="J18" s="13"/>
      <c r="K18" s="9" t="str">
        <f t="shared" si="8"/>
        <v>n/a</v>
      </c>
      <c r="L18" s="9" t="str">
        <f t="shared" si="9"/>
        <v>n/a</v>
      </c>
      <c r="M18" s="16"/>
      <c r="N18" s="13"/>
      <c r="O18" s="21"/>
      <c r="P18" s="13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f t="shared" si="0"/>
        <v>1</v>
      </c>
      <c r="AC18" s="19">
        <f t="shared" si="1"/>
        <v>0</v>
      </c>
      <c r="AD18" s="19">
        <f t="shared" si="2"/>
        <v>0</v>
      </c>
      <c r="AE18" s="19">
        <f t="shared" si="3"/>
        <v>0</v>
      </c>
      <c r="AF18" s="19">
        <f t="shared" si="4"/>
        <v>0</v>
      </c>
      <c r="AG18" s="19">
        <f t="shared" si="5"/>
        <v>0</v>
      </c>
      <c r="AH18" s="19">
        <f t="shared" si="6"/>
        <v>0</v>
      </c>
      <c r="AI18" s="19">
        <f t="shared" si="7"/>
        <v>0</v>
      </c>
      <c r="AJ18" s="19"/>
      <c r="AK18" s="19" t="str">
        <f t="shared" si="10"/>
        <v>YES</v>
      </c>
      <c r="AL18" s="19" t="str">
        <f t="shared" si="11"/>
        <v>YES</v>
      </c>
      <c r="AM18" s="19" t="str">
        <f t="shared" si="12"/>
        <v>YES</v>
      </c>
      <c r="AN18" s="19" t="str">
        <f t="shared" si="13"/>
        <v>YES</v>
      </c>
      <c r="AO18" s="19"/>
      <c r="AP18" s="19" t="str">
        <f t="shared" si="14"/>
        <v>YES</v>
      </c>
      <c r="AQ18" s="19" t="str">
        <f t="shared" si="15"/>
        <v>YES</v>
      </c>
      <c r="AR18" s="19" t="str">
        <f t="shared" si="16"/>
        <v>YES</v>
      </c>
      <c r="AS18" s="19" t="str">
        <f t="shared" si="17"/>
        <v>YES</v>
      </c>
      <c r="AT18" s="19"/>
      <c r="AU18" s="19"/>
      <c r="AV18" s="19"/>
      <c r="AW18" s="19"/>
      <c r="AX18" s="19"/>
    </row>
    <row r="19" spans="1:50" ht="24.75" customHeight="1" thickBot="1" thickTop="1">
      <c r="A19" s="8" t="s">
        <v>36</v>
      </c>
      <c r="B19" s="12"/>
      <c r="C19" s="13"/>
      <c r="D19" s="27"/>
      <c r="E19" s="13"/>
      <c r="F19" s="13"/>
      <c r="G19" s="13"/>
      <c r="H19" s="13"/>
      <c r="I19" s="13"/>
      <c r="J19" s="13"/>
      <c r="K19" s="9" t="str">
        <f t="shared" si="8"/>
        <v>n/a</v>
      </c>
      <c r="L19" s="9" t="str">
        <f t="shared" si="9"/>
        <v>n/a</v>
      </c>
      <c r="M19" s="16"/>
      <c r="N19" s="13"/>
      <c r="O19" s="21"/>
      <c r="P19" s="13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f t="shared" si="0"/>
        <v>1</v>
      </c>
      <c r="AC19" s="19">
        <f t="shared" si="1"/>
        <v>0</v>
      </c>
      <c r="AD19" s="19">
        <f t="shared" si="2"/>
        <v>0</v>
      </c>
      <c r="AE19" s="19">
        <f t="shared" si="3"/>
        <v>0</v>
      </c>
      <c r="AF19" s="19">
        <f t="shared" si="4"/>
        <v>0</v>
      </c>
      <c r="AG19" s="19">
        <f t="shared" si="5"/>
        <v>0</v>
      </c>
      <c r="AH19" s="19">
        <f t="shared" si="6"/>
        <v>0</v>
      </c>
      <c r="AI19" s="19">
        <f t="shared" si="7"/>
        <v>0</v>
      </c>
      <c r="AJ19" s="19"/>
      <c r="AK19" s="19" t="str">
        <f t="shared" si="10"/>
        <v>YES</v>
      </c>
      <c r="AL19" s="19" t="str">
        <f t="shared" si="11"/>
        <v>YES</v>
      </c>
      <c r="AM19" s="19" t="str">
        <f t="shared" si="12"/>
        <v>YES</v>
      </c>
      <c r="AN19" s="19" t="str">
        <f t="shared" si="13"/>
        <v>YES</v>
      </c>
      <c r="AO19" s="19"/>
      <c r="AP19" s="19" t="str">
        <f t="shared" si="14"/>
        <v>YES</v>
      </c>
      <c r="AQ19" s="19" t="str">
        <f t="shared" si="15"/>
        <v>YES</v>
      </c>
      <c r="AR19" s="19" t="str">
        <f t="shared" si="16"/>
        <v>YES</v>
      </c>
      <c r="AS19" s="19" t="str">
        <f t="shared" si="17"/>
        <v>YES</v>
      </c>
      <c r="AT19" s="19"/>
      <c r="AU19" s="19"/>
      <c r="AV19" s="19"/>
      <c r="AW19" s="19"/>
      <c r="AX19" s="19"/>
    </row>
    <row r="20" spans="1:50" ht="24.75" customHeight="1" thickBot="1" thickTop="1">
      <c r="A20" s="8" t="s">
        <v>37</v>
      </c>
      <c r="B20" s="12"/>
      <c r="C20" s="13"/>
      <c r="D20" s="27"/>
      <c r="E20" s="13"/>
      <c r="F20" s="13"/>
      <c r="G20" s="13"/>
      <c r="H20" s="13"/>
      <c r="I20" s="13"/>
      <c r="J20" s="13"/>
      <c r="K20" s="9" t="str">
        <f t="shared" si="8"/>
        <v>n/a</v>
      </c>
      <c r="L20" s="9" t="str">
        <f t="shared" si="9"/>
        <v>n/a</v>
      </c>
      <c r="M20" s="16"/>
      <c r="N20" s="13"/>
      <c r="O20" s="21"/>
      <c r="P20" s="13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f t="shared" si="0"/>
        <v>1</v>
      </c>
      <c r="AC20" s="19">
        <f t="shared" si="1"/>
        <v>0</v>
      </c>
      <c r="AD20" s="19">
        <f t="shared" si="2"/>
        <v>0</v>
      </c>
      <c r="AE20" s="19">
        <f t="shared" si="3"/>
        <v>0</v>
      </c>
      <c r="AF20" s="19">
        <f t="shared" si="4"/>
        <v>0</v>
      </c>
      <c r="AG20" s="19">
        <f t="shared" si="5"/>
        <v>0</v>
      </c>
      <c r="AH20" s="19">
        <f t="shared" si="6"/>
        <v>0</v>
      </c>
      <c r="AI20" s="19">
        <f t="shared" si="7"/>
        <v>0</v>
      </c>
      <c r="AJ20" s="19"/>
      <c r="AK20" s="19" t="str">
        <f t="shared" si="10"/>
        <v>YES</v>
      </c>
      <c r="AL20" s="19" t="str">
        <f t="shared" si="11"/>
        <v>YES</v>
      </c>
      <c r="AM20" s="19" t="str">
        <f t="shared" si="12"/>
        <v>YES</v>
      </c>
      <c r="AN20" s="19" t="str">
        <f t="shared" si="13"/>
        <v>YES</v>
      </c>
      <c r="AO20" s="19"/>
      <c r="AP20" s="19" t="str">
        <f t="shared" si="14"/>
        <v>YES</v>
      </c>
      <c r="AQ20" s="19" t="str">
        <f t="shared" si="15"/>
        <v>YES</v>
      </c>
      <c r="AR20" s="19" t="str">
        <f t="shared" si="16"/>
        <v>YES</v>
      </c>
      <c r="AS20" s="19" t="str">
        <f t="shared" si="17"/>
        <v>YES</v>
      </c>
      <c r="AT20" s="19"/>
      <c r="AU20" s="19"/>
      <c r="AV20" s="19"/>
      <c r="AW20" s="19"/>
      <c r="AX20" s="19"/>
    </row>
    <row r="21" spans="1:50" ht="24.75" customHeight="1" thickBot="1" thickTop="1">
      <c r="A21" s="8" t="s">
        <v>38</v>
      </c>
      <c r="B21" s="12"/>
      <c r="C21" s="13"/>
      <c r="D21" s="27"/>
      <c r="E21" s="13"/>
      <c r="F21" s="13"/>
      <c r="G21" s="13"/>
      <c r="H21" s="13"/>
      <c r="I21" s="13"/>
      <c r="J21" s="13"/>
      <c r="K21" s="9" t="str">
        <f t="shared" si="8"/>
        <v>n/a</v>
      </c>
      <c r="L21" s="9" t="str">
        <f t="shared" si="9"/>
        <v>n/a</v>
      </c>
      <c r="M21" s="16"/>
      <c r="N21" s="13"/>
      <c r="O21" s="21"/>
      <c r="P21" s="13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 t="shared" si="0"/>
        <v>1</v>
      </c>
      <c r="AC21" s="19">
        <f t="shared" si="1"/>
        <v>0</v>
      </c>
      <c r="AD21" s="19">
        <f t="shared" si="2"/>
        <v>0</v>
      </c>
      <c r="AE21" s="19">
        <f t="shared" si="3"/>
        <v>0</v>
      </c>
      <c r="AF21" s="19">
        <f t="shared" si="4"/>
        <v>0</v>
      </c>
      <c r="AG21" s="19">
        <f t="shared" si="5"/>
        <v>0</v>
      </c>
      <c r="AH21" s="19">
        <f t="shared" si="6"/>
        <v>0</v>
      </c>
      <c r="AI21" s="19">
        <f t="shared" si="7"/>
        <v>0</v>
      </c>
      <c r="AJ21" s="19"/>
      <c r="AK21" s="19" t="str">
        <f t="shared" si="10"/>
        <v>YES</v>
      </c>
      <c r="AL21" s="19" t="str">
        <f t="shared" si="11"/>
        <v>YES</v>
      </c>
      <c r="AM21" s="19" t="str">
        <f t="shared" si="12"/>
        <v>YES</v>
      </c>
      <c r="AN21" s="19" t="str">
        <f t="shared" si="13"/>
        <v>YES</v>
      </c>
      <c r="AO21" s="19"/>
      <c r="AP21" s="19" t="str">
        <f t="shared" si="14"/>
        <v>YES</v>
      </c>
      <c r="AQ21" s="19" t="str">
        <f t="shared" si="15"/>
        <v>YES</v>
      </c>
      <c r="AR21" s="19" t="str">
        <f t="shared" si="16"/>
        <v>YES</v>
      </c>
      <c r="AS21" s="19" t="str">
        <f t="shared" si="17"/>
        <v>YES</v>
      </c>
      <c r="AT21" s="19"/>
      <c r="AU21" s="19"/>
      <c r="AV21" s="19"/>
      <c r="AW21" s="19"/>
      <c r="AX21" s="19"/>
    </row>
    <row r="22" spans="1:50" ht="24.75" customHeight="1" thickBot="1" thickTop="1">
      <c r="A22" s="8" t="s">
        <v>39</v>
      </c>
      <c r="B22" s="12"/>
      <c r="C22" s="13"/>
      <c r="D22" s="27"/>
      <c r="E22" s="13"/>
      <c r="F22" s="13"/>
      <c r="G22" s="13"/>
      <c r="H22" s="13"/>
      <c r="I22" s="13"/>
      <c r="J22" s="13"/>
      <c r="K22" s="9" t="str">
        <f t="shared" si="8"/>
        <v>n/a</v>
      </c>
      <c r="L22" s="9" t="str">
        <f t="shared" si="9"/>
        <v>n/a</v>
      </c>
      <c r="M22" s="16"/>
      <c r="N22" s="13"/>
      <c r="O22" s="21"/>
      <c r="P22" s="13"/>
      <c r="Q22" s="1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 t="shared" si="0"/>
        <v>1</v>
      </c>
      <c r="AC22" s="19">
        <f t="shared" si="1"/>
        <v>0</v>
      </c>
      <c r="AD22" s="19">
        <f t="shared" si="2"/>
        <v>0</v>
      </c>
      <c r="AE22" s="19">
        <f t="shared" si="3"/>
        <v>0</v>
      </c>
      <c r="AF22" s="19">
        <f t="shared" si="4"/>
        <v>0</v>
      </c>
      <c r="AG22" s="19">
        <f t="shared" si="5"/>
        <v>0</v>
      </c>
      <c r="AH22" s="19">
        <f t="shared" si="6"/>
        <v>0</v>
      </c>
      <c r="AI22" s="19">
        <f t="shared" si="7"/>
        <v>0</v>
      </c>
      <c r="AJ22" s="19"/>
      <c r="AK22" s="19" t="str">
        <f t="shared" si="10"/>
        <v>YES</v>
      </c>
      <c r="AL22" s="19" t="str">
        <f t="shared" si="11"/>
        <v>YES</v>
      </c>
      <c r="AM22" s="19" t="str">
        <f t="shared" si="12"/>
        <v>YES</v>
      </c>
      <c r="AN22" s="19" t="str">
        <f t="shared" si="13"/>
        <v>YES</v>
      </c>
      <c r="AO22" s="19"/>
      <c r="AP22" s="19" t="str">
        <f t="shared" si="14"/>
        <v>YES</v>
      </c>
      <c r="AQ22" s="19" t="str">
        <f t="shared" si="15"/>
        <v>YES</v>
      </c>
      <c r="AR22" s="19" t="str">
        <f t="shared" si="16"/>
        <v>YES</v>
      </c>
      <c r="AS22" s="19" t="str">
        <f t="shared" si="17"/>
        <v>YES</v>
      </c>
      <c r="AT22" s="19"/>
      <c r="AU22" s="19"/>
      <c r="AV22" s="19"/>
      <c r="AW22" s="19"/>
      <c r="AX22" s="19"/>
    </row>
    <row r="23" spans="1:50" ht="24.75" customHeight="1" thickBot="1" thickTop="1">
      <c r="A23" s="8" t="s">
        <v>40</v>
      </c>
      <c r="B23" s="12"/>
      <c r="C23" s="13"/>
      <c r="D23" s="27"/>
      <c r="E23" s="13"/>
      <c r="F23" s="13"/>
      <c r="G23" s="13"/>
      <c r="H23" s="13"/>
      <c r="I23" s="13"/>
      <c r="J23" s="13"/>
      <c r="K23" s="9" t="str">
        <f t="shared" si="8"/>
        <v>n/a</v>
      </c>
      <c r="L23" s="9" t="str">
        <f t="shared" si="9"/>
        <v>n/a</v>
      </c>
      <c r="M23" s="16"/>
      <c r="N23" s="13"/>
      <c r="O23" s="21"/>
      <c r="P23" s="13"/>
      <c r="Q23" s="1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0"/>
        <v>1</v>
      </c>
      <c r="AC23" s="19">
        <f t="shared" si="1"/>
        <v>0</v>
      </c>
      <c r="AD23" s="19">
        <f t="shared" si="2"/>
        <v>0</v>
      </c>
      <c r="AE23" s="19">
        <f t="shared" si="3"/>
        <v>0</v>
      </c>
      <c r="AF23" s="19">
        <f t="shared" si="4"/>
        <v>0</v>
      </c>
      <c r="AG23" s="19">
        <f t="shared" si="5"/>
        <v>0</v>
      </c>
      <c r="AH23" s="19">
        <f t="shared" si="6"/>
        <v>0</v>
      </c>
      <c r="AI23" s="19">
        <f t="shared" si="7"/>
        <v>0</v>
      </c>
      <c r="AJ23" s="19"/>
      <c r="AK23" s="19" t="str">
        <f t="shared" si="10"/>
        <v>YES</v>
      </c>
      <c r="AL23" s="19" t="str">
        <f t="shared" si="11"/>
        <v>YES</v>
      </c>
      <c r="AM23" s="19" t="str">
        <f t="shared" si="12"/>
        <v>YES</v>
      </c>
      <c r="AN23" s="19" t="str">
        <f t="shared" si="13"/>
        <v>YES</v>
      </c>
      <c r="AO23" s="19"/>
      <c r="AP23" s="19" t="str">
        <f t="shared" si="14"/>
        <v>YES</v>
      </c>
      <c r="AQ23" s="19" t="str">
        <f t="shared" si="15"/>
        <v>YES</v>
      </c>
      <c r="AR23" s="19" t="str">
        <f t="shared" si="16"/>
        <v>YES</v>
      </c>
      <c r="AS23" s="19" t="str">
        <f t="shared" si="17"/>
        <v>YES</v>
      </c>
      <c r="AT23" s="19"/>
      <c r="AU23" s="19"/>
      <c r="AV23" s="19"/>
      <c r="AW23" s="19"/>
      <c r="AX23" s="19"/>
    </row>
    <row r="24" spans="1:50" ht="24.75" customHeight="1" thickBot="1" thickTop="1">
      <c r="A24" s="8" t="s">
        <v>41</v>
      </c>
      <c r="B24" s="12"/>
      <c r="C24" s="13"/>
      <c r="D24" s="27"/>
      <c r="E24" s="13"/>
      <c r="F24" s="13"/>
      <c r="G24" s="13"/>
      <c r="H24" s="13"/>
      <c r="I24" s="13"/>
      <c r="J24" s="13"/>
      <c r="K24" s="9" t="str">
        <f t="shared" si="8"/>
        <v>n/a</v>
      </c>
      <c r="L24" s="9" t="str">
        <f t="shared" si="9"/>
        <v>n/a</v>
      </c>
      <c r="M24" s="16"/>
      <c r="N24" s="13"/>
      <c r="O24" s="21"/>
      <c r="P24" s="13"/>
      <c r="Q24" s="1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f t="shared" si="0"/>
        <v>1</v>
      </c>
      <c r="AC24" s="19">
        <f t="shared" si="1"/>
        <v>0</v>
      </c>
      <c r="AD24" s="19">
        <f t="shared" si="2"/>
        <v>0</v>
      </c>
      <c r="AE24" s="19">
        <f t="shared" si="3"/>
        <v>0</v>
      </c>
      <c r="AF24" s="19">
        <f t="shared" si="4"/>
        <v>0</v>
      </c>
      <c r="AG24" s="19">
        <f t="shared" si="5"/>
        <v>0</v>
      </c>
      <c r="AH24" s="19">
        <f t="shared" si="6"/>
        <v>0</v>
      </c>
      <c r="AI24" s="19">
        <f t="shared" si="7"/>
        <v>0</v>
      </c>
      <c r="AJ24" s="19"/>
      <c r="AK24" s="19" t="str">
        <f t="shared" si="10"/>
        <v>YES</v>
      </c>
      <c r="AL24" s="19" t="str">
        <f t="shared" si="11"/>
        <v>YES</v>
      </c>
      <c r="AM24" s="19" t="str">
        <f t="shared" si="12"/>
        <v>YES</v>
      </c>
      <c r="AN24" s="19" t="str">
        <f t="shared" si="13"/>
        <v>YES</v>
      </c>
      <c r="AO24" s="19"/>
      <c r="AP24" s="19" t="str">
        <f t="shared" si="14"/>
        <v>YES</v>
      </c>
      <c r="AQ24" s="19" t="str">
        <f t="shared" si="15"/>
        <v>YES</v>
      </c>
      <c r="AR24" s="19" t="str">
        <f t="shared" si="16"/>
        <v>YES</v>
      </c>
      <c r="AS24" s="19" t="str">
        <f t="shared" si="17"/>
        <v>YES</v>
      </c>
      <c r="AT24" s="19"/>
      <c r="AU24" s="19"/>
      <c r="AV24" s="19"/>
      <c r="AW24" s="19"/>
      <c r="AX24" s="19"/>
    </row>
    <row r="25" spans="1:50" ht="24.75" customHeight="1" thickBot="1" thickTop="1">
      <c r="A25" s="8" t="s">
        <v>42</v>
      </c>
      <c r="B25" s="12"/>
      <c r="C25" s="13"/>
      <c r="D25" s="27"/>
      <c r="E25" s="13"/>
      <c r="F25" s="13"/>
      <c r="G25" s="13"/>
      <c r="H25" s="13"/>
      <c r="I25" s="13"/>
      <c r="J25" s="13"/>
      <c r="K25" s="9" t="str">
        <f t="shared" si="8"/>
        <v>n/a</v>
      </c>
      <c r="L25" s="9" t="str">
        <f t="shared" si="9"/>
        <v>n/a</v>
      </c>
      <c r="M25" s="16"/>
      <c r="N25" s="13"/>
      <c r="O25" s="21"/>
      <c r="P25" s="13"/>
      <c r="Q25" s="1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f t="shared" si="0"/>
        <v>1</v>
      </c>
      <c r="AC25" s="19">
        <f t="shared" si="1"/>
        <v>0</v>
      </c>
      <c r="AD25" s="19">
        <f t="shared" si="2"/>
        <v>0</v>
      </c>
      <c r="AE25" s="19">
        <f t="shared" si="3"/>
        <v>0</v>
      </c>
      <c r="AF25" s="19">
        <f t="shared" si="4"/>
        <v>0</v>
      </c>
      <c r="AG25" s="19">
        <f t="shared" si="5"/>
        <v>0</v>
      </c>
      <c r="AH25" s="19">
        <f t="shared" si="6"/>
        <v>0</v>
      </c>
      <c r="AI25" s="19">
        <f t="shared" si="7"/>
        <v>0</v>
      </c>
      <c r="AJ25" s="19"/>
      <c r="AK25" s="19" t="str">
        <f t="shared" si="10"/>
        <v>YES</v>
      </c>
      <c r="AL25" s="19" t="str">
        <f t="shared" si="11"/>
        <v>YES</v>
      </c>
      <c r="AM25" s="19" t="str">
        <f t="shared" si="12"/>
        <v>YES</v>
      </c>
      <c r="AN25" s="19" t="str">
        <f t="shared" si="13"/>
        <v>YES</v>
      </c>
      <c r="AO25" s="19"/>
      <c r="AP25" s="19" t="str">
        <f t="shared" si="14"/>
        <v>YES</v>
      </c>
      <c r="AQ25" s="19" t="str">
        <f t="shared" si="15"/>
        <v>YES</v>
      </c>
      <c r="AR25" s="19" t="str">
        <f t="shared" si="16"/>
        <v>YES</v>
      </c>
      <c r="AS25" s="19" t="str">
        <f t="shared" si="17"/>
        <v>YES</v>
      </c>
      <c r="AT25" s="19"/>
      <c r="AU25" s="19"/>
      <c r="AV25" s="19"/>
      <c r="AW25" s="19"/>
      <c r="AX25" s="19"/>
    </row>
    <row r="26" spans="1:50" ht="24.75" customHeight="1" thickBot="1" thickTop="1">
      <c r="A26" s="8" t="s">
        <v>43</v>
      </c>
      <c r="B26" s="12"/>
      <c r="C26" s="13"/>
      <c r="D26" s="27"/>
      <c r="E26" s="13"/>
      <c r="F26" s="13"/>
      <c r="G26" s="13"/>
      <c r="H26" s="13"/>
      <c r="I26" s="13"/>
      <c r="J26" s="13"/>
      <c r="K26" s="9" t="str">
        <f t="shared" si="8"/>
        <v>n/a</v>
      </c>
      <c r="L26" s="9" t="str">
        <f t="shared" si="9"/>
        <v>n/a</v>
      </c>
      <c r="M26" s="16"/>
      <c r="N26" s="13"/>
      <c r="O26" s="21"/>
      <c r="P26" s="13"/>
      <c r="Q26" s="1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f t="shared" si="0"/>
        <v>1</v>
      </c>
      <c r="AC26" s="19">
        <f t="shared" si="1"/>
        <v>0</v>
      </c>
      <c r="AD26" s="19">
        <f t="shared" si="2"/>
        <v>0</v>
      </c>
      <c r="AE26" s="19">
        <f t="shared" si="3"/>
        <v>0</v>
      </c>
      <c r="AF26" s="19">
        <f t="shared" si="4"/>
        <v>0</v>
      </c>
      <c r="AG26" s="19">
        <f t="shared" si="5"/>
        <v>0</v>
      </c>
      <c r="AH26" s="19">
        <f t="shared" si="6"/>
        <v>0</v>
      </c>
      <c r="AI26" s="19">
        <f t="shared" si="7"/>
        <v>0</v>
      </c>
      <c r="AJ26" s="19"/>
      <c r="AK26" s="19" t="str">
        <f t="shared" si="10"/>
        <v>YES</v>
      </c>
      <c r="AL26" s="19" t="str">
        <f t="shared" si="11"/>
        <v>YES</v>
      </c>
      <c r="AM26" s="19" t="str">
        <f t="shared" si="12"/>
        <v>YES</v>
      </c>
      <c r="AN26" s="19" t="str">
        <f t="shared" si="13"/>
        <v>YES</v>
      </c>
      <c r="AO26" s="19"/>
      <c r="AP26" s="19" t="str">
        <f t="shared" si="14"/>
        <v>YES</v>
      </c>
      <c r="AQ26" s="19" t="str">
        <f t="shared" si="15"/>
        <v>YES</v>
      </c>
      <c r="AR26" s="19" t="str">
        <f t="shared" si="16"/>
        <v>YES</v>
      </c>
      <c r="AS26" s="19" t="str">
        <f t="shared" si="17"/>
        <v>YES</v>
      </c>
      <c r="AT26" s="19"/>
      <c r="AU26" s="19"/>
      <c r="AV26" s="19"/>
      <c r="AW26" s="19"/>
      <c r="AX26" s="19"/>
    </row>
    <row r="27" spans="1:50" ht="24.75" customHeight="1" thickBot="1" thickTop="1">
      <c r="A27" s="8" t="s">
        <v>44</v>
      </c>
      <c r="B27" s="12"/>
      <c r="C27" s="13"/>
      <c r="D27" s="27"/>
      <c r="E27" s="13"/>
      <c r="F27" s="13"/>
      <c r="G27" s="13"/>
      <c r="H27" s="13"/>
      <c r="I27" s="13"/>
      <c r="J27" s="13"/>
      <c r="K27" s="9" t="str">
        <f t="shared" si="8"/>
        <v>n/a</v>
      </c>
      <c r="L27" s="9" t="str">
        <f t="shared" si="9"/>
        <v>n/a</v>
      </c>
      <c r="M27" s="16"/>
      <c r="N27" s="13"/>
      <c r="O27" s="21"/>
      <c r="P27" s="13"/>
      <c r="Q27" s="17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f t="shared" si="0"/>
        <v>1</v>
      </c>
      <c r="AC27" s="19">
        <f t="shared" si="1"/>
        <v>0</v>
      </c>
      <c r="AD27" s="19">
        <f t="shared" si="2"/>
        <v>0</v>
      </c>
      <c r="AE27" s="19">
        <f t="shared" si="3"/>
        <v>0</v>
      </c>
      <c r="AF27" s="19">
        <f t="shared" si="4"/>
        <v>0</v>
      </c>
      <c r="AG27" s="19">
        <f t="shared" si="5"/>
        <v>0</v>
      </c>
      <c r="AH27" s="19">
        <f t="shared" si="6"/>
        <v>0</v>
      </c>
      <c r="AI27" s="19">
        <f t="shared" si="7"/>
        <v>0</v>
      </c>
      <c r="AJ27" s="19"/>
      <c r="AK27" s="19" t="str">
        <f t="shared" si="10"/>
        <v>YES</v>
      </c>
      <c r="AL27" s="19" t="str">
        <f t="shared" si="11"/>
        <v>YES</v>
      </c>
      <c r="AM27" s="19" t="str">
        <f t="shared" si="12"/>
        <v>YES</v>
      </c>
      <c r="AN27" s="19" t="str">
        <f t="shared" si="13"/>
        <v>YES</v>
      </c>
      <c r="AO27" s="19"/>
      <c r="AP27" s="19" t="str">
        <f t="shared" si="14"/>
        <v>YES</v>
      </c>
      <c r="AQ27" s="19" t="str">
        <f t="shared" si="15"/>
        <v>YES</v>
      </c>
      <c r="AR27" s="19" t="str">
        <f t="shared" si="16"/>
        <v>YES</v>
      </c>
      <c r="AS27" s="19" t="str">
        <f t="shared" si="17"/>
        <v>YES</v>
      </c>
      <c r="AT27" s="19"/>
      <c r="AU27" s="19"/>
      <c r="AV27" s="19"/>
      <c r="AW27" s="19"/>
      <c r="AX27" s="19"/>
    </row>
    <row r="28" spans="1:50" ht="24.75" customHeight="1" thickBot="1" thickTop="1">
      <c r="A28" s="8" t="s">
        <v>45</v>
      </c>
      <c r="B28" s="12"/>
      <c r="C28" s="13"/>
      <c r="D28" s="27"/>
      <c r="E28" s="13"/>
      <c r="F28" s="13"/>
      <c r="G28" s="13"/>
      <c r="H28" s="13"/>
      <c r="I28" s="13"/>
      <c r="J28" s="13"/>
      <c r="K28" s="9" t="str">
        <f t="shared" si="8"/>
        <v>n/a</v>
      </c>
      <c r="L28" s="9" t="str">
        <f t="shared" si="9"/>
        <v>n/a</v>
      </c>
      <c r="M28" s="16"/>
      <c r="N28" s="13"/>
      <c r="O28" s="21"/>
      <c r="P28" s="13"/>
      <c r="Q28" s="1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f t="shared" si="0"/>
        <v>1</v>
      </c>
      <c r="AC28" s="19">
        <f t="shared" si="1"/>
        <v>0</v>
      </c>
      <c r="AD28" s="19">
        <f t="shared" si="2"/>
        <v>0</v>
      </c>
      <c r="AE28" s="19">
        <f t="shared" si="3"/>
        <v>0</v>
      </c>
      <c r="AF28" s="19">
        <f t="shared" si="4"/>
        <v>0</v>
      </c>
      <c r="AG28" s="19">
        <f t="shared" si="5"/>
        <v>0</v>
      </c>
      <c r="AH28" s="19">
        <f t="shared" si="6"/>
        <v>0</v>
      </c>
      <c r="AI28" s="19">
        <f t="shared" si="7"/>
        <v>0</v>
      </c>
      <c r="AJ28" s="19"/>
      <c r="AK28" s="19" t="str">
        <f t="shared" si="10"/>
        <v>YES</v>
      </c>
      <c r="AL28" s="19" t="str">
        <f t="shared" si="11"/>
        <v>YES</v>
      </c>
      <c r="AM28" s="19" t="str">
        <f t="shared" si="12"/>
        <v>YES</v>
      </c>
      <c r="AN28" s="19" t="str">
        <f t="shared" si="13"/>
        <v>YES</v>
      </c>
      <c r="AO28" s="19"/>
      <c r="AP28" s="19" t="str">
        <f t="shared" si="14"/>
        <v>YES</v>
      </c>
      <c r="AQ28" s="19" t="str">
        <f t="shared" si="15"/>
        <v>YES</v>
      </c>
      <c r="AR28" s="19" t="str">
        <f t="shared" si="16"/>
        <v>YES</v>
      </c>
      <c r="AS28" s="19" t="str">
        <f t="shared" si="17"/>
        <v>YES</v>
      </c>
      <c r="AT28" s="19"/>
      <c r="AU28" s="19"/>
      <c r="AV28" s="19"/>
      <c r="AW28" s="19"/>
      <c r="AX28" s="19"/>
    </row>
    <row r="29" spans="1:50" ht="24.75" customHeight="1" thickBot="1" thickTop="1">
      <c r="A29" s="8" t="s">
        <v>46</v>
      </c>
      <c r="B29" s="12"/>
      <c r="C29" s="13"/>
      <c r="D29" s="27"/>
      <c r="E29" s="13"/>
      <c r="F29" s="13"/>
      <c r="G29" s="13"/>
      <c r="H29" s="13"/>
      <c r="I29" s="13"/>
      <c r="J29" s="13"/>
      <c r="K29" s="9" t="str">
        <f t="shared" si="8"/>
        <v>n/a</v>
      </c>
      <c r="L29" s="9" t="str">
        <f t="shared" si="9"/>
        <v>n/a</v>
      </c>
      <c r="M29" s="16"/>
      <c r="N29" s="13"/>
      <c r="O29" s="21"/>
      <c r="P29" s="13"/>
      <c r="Q29" s="17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f t="shared" si="0"/>
        <v>1</v>
      </c>
      <c r="AC29" s="19">
        <f t="shared" si="1"/>
        <v>0</v>
      </c>
      <c r="AD29" s="19">
        <f t="shared" si="2"/>
        <v>0</v>
      </c>
      <c r="AE29" s="19">
        <f t="shared" si="3"/>
        <v>0</v>
      </c>
      <c r="AF29" s="19">
        <f t="shared" si="4"/>
        <v>0</v>
      </c>
      <c r="AG29" s="19">
        <f t="shared" si="5"/>
        <v>0</v>
      </c>
      <c r="AH29" s="19">
        <f t="shared" si="6"/>
        <v>0</v>
      </c>
      <c r="AI29" s="19">
        <f t="shared" si="7"/>
        <v>0</v>
      </c>
      <c r="AJ29" s="19"/>
      <c r="AK29" s="19" t="str">
        <f t="shared" si="10"/>
        <v>YES</v>
      </c>
      <c r="AL29" s="19" t="str">
        <f t="shared" si="11"/>
        <v>YES</v>
      </c>
      <c r="AM29" s="19" t="str">
        <f t="shared" si="12"/>
        <v>YES</v>
      </c>
      <c r="AN29" s="19" t="str">
        <f t="shared" si="13"/>
        <v>YES</v>
      </c>
      <c r="AO29" s="19"/>
      <c r="AP29" s="19" t="str">
        <f t="shared" si="14"/>
        <v>YES</v>
      </c>
      <c r="AQ29" s="19" t="str">
        <f t="shared" si="15"/>
        <v>YES</v>
      </c>
      <c r="AR29" s="19" t="str">
        <f t="shared" si="16"/>
        <v>YES</v>
      </c>
      <c r="AS29" s="19" t="str">
        <f t="shared" si="17"/>
        <v>YES</v>
      </c>
      <c r="AT29" s="19"/>
      <c r="AU29" s="19"/>
      <c r="AV29" s="19"/>
      <c r="AW29" s="19"/>
      <c r="AX29" s="19"/>
    </row>
    <row r="30" spans="1:50" ht="24.75" customHeight="1" thickBot="1" thickTop="1">
      <c r="A30" s="8" t="s">
        <v>47</v>
      </c>
      <c r="B30" s="12"/>
      <c r="C30" s="13"/>
      <c r="D30" s="27"/>
      <c r="E30" s="13"/>
      <c r="F30" s="13"/>
      <c r="G30" s="13"/>
      <c r="H30" s="13"/>
      <c r="I30" s="13"/>
      <c r="J30" s="13"/>
      <c r="K30" s="9" t="str">
        <f t="shared" si="8"/>
        <v>n/a</v>
      </c>
      <c r="L30" s="9" t="str">
        <f t="shared" si="9"/>
        <v>n/a</v>
      </c>
      <c r="M30" s="16"/>
      <c r="N30" s="13"/>
      <c r="O30" s="21"/>
      <c r="P30" s="13"/>
      <c r="Q30" s="1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f t="shared" si="0"/>
        <v>1</v>
      </c>
      <c r="AC30" s="19">
        <f t="shared" si="1"/>
        <v>0</v>
      </c>
      <c r="AD30" s="19">
        <f t="shared" si="2"/>
        <v>0</v>
      </c>
      <c r="AE30" s="19">
        <f t="shared" si="3"/>
        <v>0</v>
      </c>
      <c r="AF30" s="19">
        <f t="shared" si="4"/>
        <v>0</v>
      </c>
      <c r="AG30" s="19">
        <f t="shared" si="5"/>
        <v>0</v>
      </c>
      <c r="AH30" s="19">
        <f t="shared" si="6"/>
        <v>0</v>
      </c>
      <c r="AI30" s="19">
        <f t="shared" si="7"/>
        <v>0</v>
      </c>
      <c r="AJ30" s="19"/>
      <c r="AK30" s="19" t="str">
        <f t="shared" si="10"/>
        <v>YES</v>
      </c>
      <c r="AL30" s="19" t="str">
        <f t="shared" si="11"/>
        <v>YES</v>
      </c>
      <c r="AM30" s="19" t="str">
        <f t="shared" si="12"/>
        <v>YES</v>
      </c>
      <c r="AN30" s="19" t="str">
        <f t="shared" si="13"/>
        <v>YES</v>
      </c>
      <c r="AO30" s="19"/>
      <c r="AP30" s="19" t="str">
        <f t="shared" si="14"/>
        <v>YES</v>
      </c>
      <c r="AQ30" s="19" t="str">
        <f t="shared" si="15"/>
        <v>YES</v>
      </c>
      <c r="AR30" s="19" t="str">
        <f t="shared" si="16"/>
        <v>YES</v>
      </c>
      <c r="AS30" s="19" t="str">
        <f t="shared" si="17"/>
        <v>YES</v>
      </c>
      <c r="AT30" s="19"/>
      <c r="AU30" s="19"/>
      <c r="AV30" s="19"/>
      <c r="AW30" s="19"/>
      <c r="AX30" s="19"/>
    </row>
    <row r="31" spans="1:50" ht="24.75" customHeight="1" thickBot="1" thickTop="1">
      <c r="A31" s="8" t="s">
        <v>48</v>
      </c>
      <c r="B31" s="12"/>
      <c r="C31" s="13"/>
      <c r="D31" s="27"/>
      <c r="E31" s="13"/>
      <c r="F31" s="13"/>
      <c r="G31" s="13"/>
      <c r="H31" s="13"/>
      <c r="I31" s="13"/>
      <c r="J31" s="13"/>
      <c r="K31" s="9" t="str">
        <f t="shared" si="8"/>
        <v>n/a</v>
      </c>
      <c r="L31" s="9" t="str">
        <f t="shared" si="9"/>
        <v>n/a</v>
      </c>
      <c r="M31" s="16"/>
      <c r="N31" s="13"/>
      <c r="O31" s="21"/>
      <c r="P31" s="13"/>
      <c r="Q31" s="17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f t="shared" si="0"/>
        <v>1</v>
      </c>
      <c r="AC31" s="19">
        <f t="shared" si="1"/>
        <v>0</v>
      </c>
      <c r="AD31" s="19">
        <f t="shared" si="2"/>
        <v>0</v>
      </c>
      <c r="AE31" s="19">
        <f t="shared" si="3"/>
        <v>0</v>
      </c>
      <c r="AF31" s="19">
        <f t="shared" si="4"/>
        <v>0</v>
      </c>
      <c r="AG31" s="19">
        <f t="shared" si="5"/>
        <v>0</v>
      </c>
      <c r="AH31" s="19">
        <f t="shared" si="6"/>
        <v>0</v>
      </c>
      <c r="AI31" s="19">
        <f t="shared" si="7"/>
        <v>0</v>
      </c>
      <c r="AJ31" s="19"/>
      <c r="AK31" s="19" t="str">
        <f t="shared" si="10"/>
        <v>YES</v>
      </c>
      <c r="AL31" s="19" t="str">
        <f t="shared" si="11"/>
        <v>YES</v>
      </c>
      <c r="AM31" s="19" t="str">
        <f t="shared" si="12"/>
        <v>YES</v>
      </c>
      <c r="AN31" s="19" t="str">
        <f t="shared" si="13"/>
        <v>YES</v>
      </c>
      <c r="AO31" s="19"/>
      <c r="AP31" s="19" t="str">
        <f t="shared" si="14"/>
        <v>YES</v>
      </c>
      <c r="AQ31" s="19" t="str">
        <f t="shared" si="15"/>
        <v>YES</v>
      </c>
      <c r="AR31" s="19" t="str">
        <f t="shared" si="16"/>
        <v>YES</v>
      </c>
      <c r="AS31" s="19" t="str">
        <f t="shared" si="17"/>
        <v>YES</v>
      </c>
      <c r="AT31" s="19"/>
      <c r="AU31" s="19"/>
      <c r="AV31" s="19"/>
      <c r="AW31" s="19"/>
      <c r="AX31" s="19"/>
    </row>
    <row r="32" spans="1:50" ht="24.75" customHeight="1" thickBot="1" thickTop="1">
      <c r="A32" s="8" t="s">
        <v>55</v>
      </c>
      <c r="B32" s="12"/>
      <c r="C32" s="13"/>
      <c r="D32" s="27"/>
      <c r="E32" s="13"/>
      <c r="F32" s="13"/>
      <c r="G32" s="13"/>
      <c r="H32" s="13"/>
      <c r="I32" s="13"/>
      <c r="J32" s="13"/>
      <c r="K32" s="9" t="str">
        <f t="shared" si="8"/>
        <v>n/a</v>
      </c>
      <c r="L32" s="9" t="str">
        <f t="shared" si="9"/>
        <v>n/a</v>
      </c>
      <c r="M32" s="16"/>
      <c r="N32" s="13"/>
      <c r="O32" s="21"/>
      <c r="P32" s="13"/>
      <c r="Q32" s="17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f t="shared" si="0"/>
        <v>1</v>
      </c>
      <c r="AC32" s="19">
        <f t="shared" si="1"/>
        <v>0</v>
      </c>
      <c r="AD32" s="19">
        <f t="shared" si="2"/>
        <v>0</v>
      </c>
      <c r="AE32" s="19">
        <f t="shared" si="3"/>
        <v>0</v>
      </c>
      <c r="AF32" s="19">
        <f t="shared" si="4"/>
        <v>0</v>
      </c>
      <c r="AG32" s="19">
        <f t="shared" si="5"/>
        <v>0</v>
      </c>
      <c r="AH32" s="19">
        <f t="shared" si="6"/>
        <v>0</v>
      </c>
      <c r="AI32" s="19">
        <f t="shared" si="7"/>
        <v>0</v>
      </c>
      <c r="AJ32" s="19"/>
      <c r="AK32" s="19" t="str">
        <f t="shared" si="10"/>
        <v>YES</v>
      </c>
      <c r="AL32" s="19" t="str">
        <f t="shared" si="11"/>
        <v>YES</v>
      </c>
      <c r="AM32" s="19" t="str">
        <f t="shared" si="12"/>
        <v>YES</v>
      </c>
      <c r="AN32" s="19" t="str">
        <f t="shared" si="13"/>
        <v>YES</v>
      </c>
      <c r="AO32" s="19"/>
      <c r="AP32" s="19" t="str">
        <f t="shared" si="14"/>
        <v>YES</v>
      </c>
      <c r="AQ32" s="19" t="str">
        <f t="shared" si="15"/>
        <v>YES</v>
      </c>
      <c r="AR32" s="19" t="str">
        <f t="shared" si="16"/>
        <v>YES</v>
      </c>
      <c r="AS32" s="19" t="str">
        <f t="shared" si="17"/>
        <v>YES</v>
      </c>
      <c r="AT32" s="19"/>
      <c r="AU32" s="19"/>
      <c r="AV32" s="19"/>
      <c r="AW32" s="19"/>
      <c r="AX32" s="19"/>
    </row>
    <row r="33" spans="1:50" ht="24.75" customHeight="1" thickBot="1" thickTop="1">
      <c r="A33" s="8" t="s">
        <v>49</v>
      </c>
      <c r="B33" s="12"/>
      <c r="C33" s="13"/>
      <c r="D33" s="27"/>
      <c r="E33" s="13"/>
      <c r="F33" s="13"/>
      <c r="G33" s="13"/>
      <c r="H33" s="13"/>
      <c r="I33" s="13"/>
      <c r="J33" s="13"/>
      <c r="K33" s="9" t="str">
        <f t="shared" si="8"/>
        <v>n/a</v>
      </c>
      <c r="L33" s="9" t="str">
        <f t="shared" si="9"/>
        <v>n/a</v>
      </c>
      <c r="M33" s="16"/>
      <c r="N33" s="13"/>
      <c r="O33" s="21"/>
      <c r="P33" s="13"/>
      <c r="Q33" s="17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f t="shared" si="0"/>
        <v>1</v>
      </c>
      <c r="AC33" s="19">
        <f t="shared" si="1"/>
        <v>0</v>
      </c>
      <c r="AD33" s="19">
        <f t="shared" si="2"/>
        <v>0</v>
      </c>
      <c r="AE33" s="19">
        <f t="shared" si="3"/>
        <v>0</v>
      </c>
      <c r="AF33" s="19">
        <f t="shared" si="4"/>
        <v>0</v>
      </c>
      <c r="AG33" s="19">
        <f t="shared" si="5"/>
        <v>0</v>
      </c>
      <c r="AH33" s="19">
        <f t="shared" si="6"/>
        <v>0</v>
      </c>
      <c r="AI33" s="19">
        <f t="shared" si="7"/>
        <v>0</v>
      </c>
      <c r="AJ33" s="19"/>
      <c r="AK33" s="19" t="str">
        <f t="shared" si="10"/>
        <v>YES</v>
      </c>
      <c r="AL33" s="19" t="str">
        <f t="shared" si="11"/>
        <v>YES</v>
      </c>
      <c r="AM33" s="19" t="str">
        <f t="shared" si="12"/>
        <v>YES</v>
      </c>
      <c r="AN33" s="19" t="str">
        <f t="shared" si="13"/>
        <v>YES</v>
      </c>
      <c r="AO33" s="19"/>
      <c r="AP33" s="19" t="str">
        <f t="shared" si="14"/>
        <v>YES</v>
      </c>
      <c r="AQ33" s="19" t="str">
        <f t="shared" si="15"/>
        <v>YES</v>
      </c>
      <c r="AR33" s="19" t="str">
        <f t="shared" si="16"/>
        <v>YES</v>
      </c>
      <c r="AS33" s="19" t="str">
        <f t="shared" si="17"/>
        <v>YES</v>
      </c>
      <c r="AT33" s="19"/>
      <c r="AU33" s="19"/>
      <c r="AV33" s="19"/>
      <c r="AW33" s="19"/>
      <c r="AX33" s="19"/>
    </row>
    <row r="34" spans="1:50" ht="24.75" customHeight="1" thickBot="1" thickTop="1">
      <c r="A34" s="8" t="s">
        <v>50</v>
      </c>
      <c r="B34" s="12"/>
      <c r="C34" s="13"/>
      <c r="D34" s="27"/>
      <c r="E34" s="13"/>
      <c r="F34" s="13"/>
      <c r="G34" s="13"/>
      <c r="H34" s="13"/>
      <c r="I34" s="13"/>
      <c r="J34" s="13"/>
      <c r="K34" s="9" t="str">
        <f t="shared" si="8"/>
        <v>n/a</v>
      </c>
      <c r="L34" s="9" t="str">
        <f t="shared" si="9"/>
        <v>n/a</v>
      </c>
      <c r="M34" s="16"/>
      <c r="N34" s="13"/>
      <c r="O34" s="21"/>
      <c r="P34" s="13"/>
      <c r="Q34" s="1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f t="shared" si="0"/>
        <v>1</v>
      </c>
      <c r="AC34" s="19">
        <f t="shared" si="1"/>
        <v>0</v>
      </c>
      <c r="AD34" s="19">
        <f t="shared" si="2"/>
        <v>0</v>
      </c>
      <c r="AE34" s="19">
        <f t="shared" si="3"/>
        <v>0</v>
      </c>
      <c r="AF34" s="19">
        <f t="shared" si="4"/>
        <v>0</v>
      </c>
      <c r="AG34" s="19">
        <f t="shared" si="5"/>
        <v>0</v>
      </c>
      <c r="AH34" s="19">
        <f t="shared" si="6"/>
        <v>0</v>
      </c>
      <c r="AI34" s="19">
        <f t="shared" si="7"/>
        <v>0</v>
      </c>
      <c r="AJ34" s="19"/>
      <c r="AK34" s="19" t="str">
        <f t="shared" si="10"/>
        <v>YES</v>
      </c>
      <c r="AL34" s="19" t="str">
        <f t="shared" si="11"/>
        <v>YES</v>
      </c>
      <c r="AM34" s="19" t="str">
        <f t="shared" si="12"/>
        <v>YES</v>
      </c>
      <c r="AN34" s="19" t="str">
        <f t="shared" si="13"/>
        <v>YES</v>
      </c>
      <c r="AO34" s="19"/>
      <c r="AP34" s="19" t="str">
        <f t="shared" si="14"/>
        <v>YES</v>
      </c>
      <c r="AQ34" s="19" t="str">
        <f t="shared" si="15"/>
        <v>YES</v>
      </c>
      <c r="AR34" s="19" t="str">
        <f t="shared" si="16"/>
        <v>YES</v>
      </c>
      <c r="AS34" s="19" t="str">
        <f t="shared" si="17"/>
        <v>YES</v>
      </c>
      <c r="AT34" s="19"/>
      <c r="AU34" s="19"/>
      <c r="AV34" s="19"/>
      <c r="AW34" s="19"/>
      <c r="AX34" s="19"/>
    </row>
    <row r="35" spans="1:50" ht="24.75" customHeight="1" thickBot="1" thickTop="1">
      <c r="A35" s="8" t="s">
        <v>51</v>
      </c>
      <c r="B35" s="12"/>
      <c r="C35" s="13"/>
      <c r="D35" s="27"/>
      <c r="E35" s="13"/>
      <c r="F35" s="13"/>
      <c r="G35" s="13"/>
      <c r="H35" s="13"/>
      <c r="I35" s="13"/>
      <c r="J35" s="13"/>
      <c r="K35" s="9" t="str">
        <f t="shared" si="8"/>
        <v>n/a</v>
      </c>
      <c r="L35" s="9" t="str">
        <f t="shared" si="9"/>
        <v>n/a</v>
      </c>
      <c r="M35" s="16"/>
      <c r="N35" s="13"/>
      <c r="O35" s="21"/>
      <c r="P35" s="13"/>
      <c r="Q35" s="17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f t="shared" si="0"/>
        <v>1</v>
      </c>
      <c r="AC35" s="19">
        <f t="shared" si="1"/>
        <v>0</v>
      </c>
      <c r="AD35" s="19">
        <f t="shared" si="2"/>
        <v>0</v>
      </c>
      <c r="AE35" s="19">
        <f t="shared" si="3"/>
        <v>0</v>
      </c>
      <c r="AF35" s="19">
        <f t="shared" si="4"/>
        <v>0</v>
      </c>
      <c r="AG35" s="19">
        <f t="shared" si="5"/>
        <v>0</v>
      </c>
      <c r="AH35" s="19">
        <f t="shared" si="6"/>
        <v>0</v>
      </c>
      <c r="AI35" s="19">
        <f t="shared" si="7"/>
        <v>0</v>
      </c>
      <c r="AJ35" s="19"/>
      <c r="AK35" s="19" t="str">
        <f t="shared" si="10"/>
        <v>YES</v>
      </c>
      <c r="AL35" s="19" t="str">
        <f t="shared" si="11"/>
        <v>YES</v>
      </c>
      <c r="AM35" s="19" t="str">
        <f t="shared" si="12"/>
        <v>YES</v>
      </c>
      <c r="AN35" s="19" t="str">
        <f t="shared" si="13"/>
        <v>YES</v>
      </c>
      <c r="AO35" s="19"/>
      <c r="AP35" s="19" t="str">
        <f t="shared" si="14"/>
        <v>YES</v>
      </c>
      <c r="AQ35" s="19" t="str">
        <f t="shared" si="15"/>
        <v>YES</v>
      </c>
      <c r="AR35" s="19" t="str">
        <f t="shared" si="16"/>
        <v>YES</v>
      </c>
      <c r="AS35" s="19" t="str">
        <f t="shared" si="17"/>
        <v>YES</v>
      </c>
      <c r="AT35" s="19"/>
      <c r="AU35" s="19"/>
      <c r="AV35" s="19"/>
      <c r="AW35" s="19"/>
      <c r="AX35" s="19"/>
    </row>
    <row r="36" spans="1:50" ht="24.75" customHeight="1" thickBot="1" thickTop="1">
      <c r="A36" s="8" t="s">
        <v>52</v>
      </c>
      <c r="B36" s="12"/>
      <c r="C36" s="13"/>
      <c r="D36" s="27"/>
      <c r="E36" s="13"/>
      <c r="F36" s="13"/>
      <c r="G36" s="13"/>
      <c r="H36" s="13"/>
      <c r="I36" s="13"/>
      <c r="J36" s="13"/>
      <c r="K36" s="9" t="str">
        <f t="shared" si="8"/>
        <v>n/a</v>
      </c>
      <c r="L36" s="9" t="str">
        <f t="shared" si="9"/>
        <v>n/a</v>
      </c>
      <c r="M36" s="16"/>
      <c r="N36" s="13"/>
      <c r="O36" s="21"/>
      <c r="P36" s="13"/>
      <c r="Q36" s="17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f t="shared" si="0"/>
        <v>1</v>
      </c>
      <c r="AC36" s="19">
        <f t="shared" si="1"/>
        <v>0</v>
      </c>
      <c r="AD36" s="19">
        <f t="shared" si="2"/>
        <v>0</v>
      </c>
      <c r="AE36" s="19">
        <f t="shared" si="3"/>
        <v>0</v>
      </c>
      <c r="AF36" s="19">
        <f t="shared" si="4"/>
        <v>0</v>
      </c>
      <c r="AG36" s="19">
        <f t="shared" si="5"/>
        <v>0</v>
      </c>
      <c r="AH36" s="19">
        <f t="shared" si="6"/>
        <v>0</v>
      </c>
      <c r="AI36" s="19">
        <f t="shared" si="7"/>
        <v>0</v>
      </c>
      <c r="AJ36" s="19"/>
      <c r="AK36" s="19" t="str">
        <f t="shared" si="10"/>
        <v>YES</v>
      </c>
      <c r="AL36" s="19" t="str">
        <f t="shared" si="11"/>
        <v>YES</v>
      </c>
      <c r="AM36" s="19" t="str">
        <f t="shared" si="12"/>
        <v>YES</v>
      </c>
      <c r="AN36" s="19" t="str">
        <f t="shared" si="13"/>
        <v>YES</v>
      </c>
      <c r="AO36" s="19"/>
      <c r="AP36" s="19" t="str">
        <f t="shared" si="14"/>
        <v>YES</v>
      </c>
      <c r="AQ36" s="19" t="str">
        <f t="shared" si="15"/>
        <v>YES</v>
      </c>
      <c r="AR36" s="19" t="str">
        <f t="shared" si="16"/>
        <v>YES</v>
      </c>
      <c r="AS36" s="19" t="str">
        <f t="shared" si="17"/>
        <v>YES</v>
      </c>
      <c r="AT36" s="19"/>
      <c r="AU36" s="19"/>
      <c r="AV36" s="19"/>
      <c r="AW36" s="19"/>
      <c r="AX36" s="19"/>
    </row>
    <row r="37" spans="1:50" ht="24.75" customHeight="1" thickBot="1" thickTop="1">
      <c r="A37" s="8" t="s">
        <v>53</v>
      </c>
      <c r="B37" s="12"/>
      <c r="C37" s="13"/>
      <c r="D37" s="27"/>
      <c r="E37" s="13"/>
      <c r="F37" s="13"/>
      <c r="G37" s="13"/>
      <c r="H37" s="13"/>
      <c r="I37" s="13"/>
      <c r="J37" s="13"/>
      <c r="K37" s="9" t="str">
        <f t="shared" si="8"/>
        <v>n/a</v>
      </c>
      <c r="L37" s="9" t="str">
        <f t="shared" si="9"/>
        <v>n/a</v>
      </c>
      <c r="M37" s="16"/>
      <c r="N37" s="13"/>
      <c r="O37" s="21"/>
      <c r="P37" s="13"/>
      <c r="Q37" s="17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f t="shared" si="0"/>
        <v>1</v>
      </c>
      <c r="AC37" s="19">
        <f t="shared" si="1"/>
        <v>0</v>
      </c>
      <c r="AD37" s="19">
        <f t="shared" si="2"/>
        <v>0</v>
      </c>
      <c r="AE37" s="19">
        <f t="shared" si="3"/>
        <v>0</v>
      </c>
      <c r="AF37" s="19">
        <f t="shared" si="4"/>
        <v>0</v>
      </c>
      <c r="AG37" s="19">
        <f t="shared" si="5"/>
        <v>0</v>
      </c>
      <c r="AH37" s="19">
        <f t="shared" si="6"/>
        <v>0</v>
      </c>
      <c r="AI37" s="19">
        <f t="shared" si="7"/>
        <v>0</v>
      </c>
      <c r="AJ37" s="19"/>
      <c r="AK37" s="19" t="str">
        <f t="shared" si="10"/>
        <v>YES</v>
      </c>
      <c r="AL37" s="19" t="str">
        <f t="shared" si="11"/>
        <v>YES</v>
      </c>
      <c r="AM37" s="19" t="str">
        <f t="shared" si="12"/>
        <v>YES</v>
      </c>
      <c r="AN37" s="19" t="str">
        <f t="shared" si="13"/>
        <v>YES</v>
      </c>
      <c r="AO37" s="19"/>
      <c r="AP37" s="19" t="str">
        <f t="shared" si="14"/>
        <v>YES</v>
      </c>
      <c r="AQ37" s="19" t="str">
        <f t="shared" si="15"/>
        <v>YES</v>
      </c>
      <c r="AR37" s="19" t="str">
        <f t="shared" si="16"/>
        <v>YES</v>
      </c>
      <c r="AS37" s="19" t="str">
        <f t="shared" si="17"/>
        <v>YES</v>
      </c>
      <c r="AT37" s="19"/>
      <c r="AU37" s="19"/>
      <c r="AV37" s="19"/>
      <c r="AW37" s="19"/>
      <c r="AX37" s="19"/>
    </row>
    <row r="38" spans="1:50" ht="24.75" customHeight="1" thickBot="1" thickTop="1">
      <c r="A38" s="8" t="s">
        <v>54</v>
      </c>
      <c r="B38" s="12"/>
      <c r="C38" s="13"/>
      <c r="D38" s="27"/>
      <c r="E38" s="13"/>
      <c r="F38" s="13"/>
      <c r="G38" s="13"/>
      <c r="H38" s="13"/>
      <c r="I38" s="13"/>
      <c r="J38" s="13"/>
      <c r="K38" s="9" t="str">
        <f t="shared" si="8"/>
        <v>n/a</v>
      </c>
      <c r="L38" s="9" t="str">
        <f t="shared" si="9"/>
        <v>n/a</v>
      </c>
      <c r="M38" s="16"/>
      <c r="N38" s="13"/>
      <c r="O38" s="21"/>
      <c r="P38" s="13"/>
      <c r="Q38" s="17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f t="shared" si="0"/>
        <v>1</v>
      </c>
      <c r="AC38" s="19">
        <f t="shared" si="1"/>
        <v>0</v>
      </c>
      <c r="AD38" s="19">
        <f t="shared" si="2"/>
        <v>0</v>
      </c>
      <c r="AE38" s="19">
        <f t="shared" si="3"/>
        <v>0</v>
      </c>
      <c r="AF38" s="19">
        <f t="shared" si="4"/>
        <v>0</v>
      </c>
      <c r="AG38" s="19">
        <f t="shared" si="5"/>
        <v>0</v>
      </c>
      <c r="AH38" s="19">
        <f t="shared" si="6"/>
        <v>0</v>
      </c>
      <c r="AI38" s="19">
        <f t="shared" si="7"/>
        <v>0</v>
      </c>
      <c r="AJ38" s="19"/>
      <c r="AK38" s="19" t="str">
        <f t="shared" si="10"/>
        <v>YES</v>
      </c>
      <c r="AL38" s="19" t="str">
        <f t="shared" si="11"/>
        <v>YES</v>
      </c>
      <c r="AM38" s="19" t="str">
        <f t="shared" si="12"/>
        <v>YES</v>
      </c>
      <c r="AN38" s="19" t="str">
        <f t="shared" si="13"/>
        <v>YES</v>
      </c>
      <c r="AO38" s="19"/>
      <c r="AP38" s="19" t="str">
        <f t="shared" si="14"/>
        <v>YES</v>
      </c>
      <c r="AQ38" s="19" t="str">
        <f t="shared" si="15"/>
        <v>YES</v>
      </c>
      <c r="AR38" s="19" t="str">
        <f t="shared" si="16"/>
        <v>YES</v>
      </c>
      <c r="AS38" s="19" t="str">
        <f t="shared" si="17"/>
        <v>YES</v>
      </c>
      <c r="AT38" s="19"/>
      <c r="AU38" s="19"/>
      <c r="AV38" s="19"/>
      <c r="AW38" s="19"/>
      <c r="AX38" s="19"/>
    </row>
    <row r="39" spans="1:50" ht="24.75" customHeight="1" thickBot="1" thickTop="1">
      <c r="A39" s="8" t="s">
        <v>66</v>
      </c>
      <c r="B39" s="12"/>
      <c r="C39" s="13"/>
      <c r="D39" s="27"/>
      <c r="E39" s="13"/>
      <c r="F39" s="13"/>
      <c r="G39" s="13"/>
      <c r="H39" s="13"/>
      <c r="I39" s="13"/>
      <c r="J39" s="13"/>
      <c r="K39" s="9" t="str">
        <f t="shared" si="8"/>
        <v>n/a</v>
      </c>
      <c r="L39" s="9" t="str">
        <f t="shared" si="9"/>
        <v>n/a</v>
      </c>
      <c r="M39" s="16"/>
      <c r="N39" s="13"/>
      <c r="O39" s="21"/>
      <c r="P39" s="13"/>
      <c r="Q39" s="17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f t="shared" si="0"/>
        <v>1</v>
      </c>
      <c r="AC39" s="19">
        <f t="shared" si="1"/>
        <v>0</v>
      </c>
      <c r="AD39" s="19">
        <f t="shared" si="2"/>
        <v>0</v>
      </c>
      <c r="AE39" s="19">
        <f t="shared" si="3"/>
        <v>0</v>
      </c>
      <c r="AF39" s="19">
        <f t="shared" si="4"/>
        <v>0</v>
      </c>
      <c r="AG39" s="19">
        <f t="shared" si="5"/>
        <v>0</v>
      </c>
      <c r="AH39" s="19">
        <f t="shared" si="6"/>
        <v>0</v>
      </c>
      <c r="AI39" s="19">
        <f t="shared" si="7"/>
        <v>0</v>
      </c>
      <c r="AJ39" s="19"/>
      <c r="AK39" s="19" t="str">
        <f t="shared" si="10"/>
        <v>YES</v>
      </c>
      <c r="AL39" s="19" t="str">
        <f t="shared" si="11"/>
        <v>YES</v>
      </c>
      <c r="AM39" s="19" t="str">
        <f t="shared" si="12"/>
        <v>YES</v>
      </c>
      <c r="AN39" s="19" t="str">
        <f t="shared" si="13"/>
        <v>YES</v>
      </c>
      <c r="AO39" s="19"/>
      <c r="AP39" s="19" t="str">
        <f t="shared" si="14"/>
        <v>YES</v>
      </c>
      <c r="AQ39" s="19" t="str">
        <f t="shared" si="15"/>
        <v>YES</v>
      </c>
      <c r="AR39" s="19" t="str">
        <f t="shared" si="16"/>
        <v>YES</v>
      </c>
      <c r="AS39" s="19" t="str">
        <f t="shared" si="17"/>
        <v>YES</v>
      </c>
      <c r="AT39" s="19"/>
      <c r="AU39" s="19"/>
      <c r="AV39" s="19"/>
      <c r="AW39" s="19"/>
      <c r="AX39" s="19"/>
    </row>
    <row r="40" spans="1:50" ht="24.75" customHeight="1" thickBot="1" thickTop="1">
      <c r="A40" s="8" t="s">
        <v>67</v>
      </c>
      <c r="B40" s="12"/>
      <c r="C40" s="13"/>
      <c r="D40" s="27"/>
      <c r="E40" s="13"/>
      <c r="F40" s="13"/>
      <c r="G40" s="13"/>
      <c r="H40" s="13"/>
      <c r="I40" s="13"/>
      <c r="J40" s="13"/>
      <c r="K40" s="9" t="str">
        <f t="shared" si="8"/>
        <v>n/a</v>
      </c>
      <c r="L40" s="9" t="str">
        <f t="shared" si="9"/>
        <v>n/a</v>
      </c>
      <c r="M40" s="16"/>
      <c r="N40" s="13"/>
      <c r="O40" s="21"/>
      <c r="P40" s="13"/>
      <c r="Q40" s="17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>
        <f t="shared" si="0"/>
        <v>1</v>
      </c>
      <c r="AC40" s="19">
        <f t="shared" si="1"/>
        <v>0</v>
      </c>
      <c r="AD40" s="19">
        <f t="shared" si="2"/>
        <v>0</v>
      </c>
      <c r="AE40" s="19">
        <f t="shared" si="3"/>
        <v>0</v>
      </c>
      <c r="AF40" s="19">
        <f t="shared" si="4"/>
        <v>0</v>
      </c>
      <c r="AG40" s="19">
        <f t="shared" si="5"/>
        <v>0</v>
      </c>
      <c r="AH40" s="19">
        <f t="shared" si="6"/>
        <v>0</v>
      </c>
      <c r="AI40" s="19">
        <f t="shared" si="7"/>
        <v>0</v>
      </c>
      <c r="AJ40" s="19"/>
      <c r="AK40" s="19" t="str">
        <f t="shared" si="10"/>
        <v>YES</v>
      </c>
      <c r="AL40" s="19" t="str">
        <f t="shared" si="11"/>
        <v>YES</v>
      </c>
      <c r="AM40" s="19" t="str">
        <f t="shared" si="12"/>
        <v>YES</v>
      </c>
      <c r="AN40" s="19" t="str">
        <f t="shared" si="13"/>
        <v>YES</v>
      </c>
      <c r="AO40" s="19"/>
      <c r="AP40" s="19" t="str">
        <f t="shared" si="14"/>
        <v>YES</v>
      </c>
      <c r="AQ40" s="19" t="str">
        <f t="shared" si="15"/>
        <v>YES</v>
      </c>
      <c r="AR40" s="19" t="str">
        <f t="shared" si="16"/>
        <v>YES</v>
      </c>
      <c r="AS40" s="19" t="str">
        <f t="shared" si="17"/>
        <v>YES</v>
      </c>
      <c r="AT40" s="19"/>
      <c r="AU40" s="19"/>
      <c r="AV40" s="19"/>
      <c r="AW40" s="19"/>
      <c r="AX40" s="19"/>
    </row>
    <row r="41" spans="1:50" ht="24.75" customHeight="1" thickBot="1" thickTop="1">
      <c r="A41" s="8" t="s">
        <v>68</v>
      </c>
      <c r="B41" s="12"/>
      <c r="C41" s="13"/>
      <c r="D41" s="27"/>
      <c r="E41" s="13"/>
      <c r="F41" s="13"/>
      <c r="G41" s="13"/>
      <c r="H41" s="13"/>
      <c r="I41" s="13"/>
      <c r="J41" s="13"/>
      <c r="K41" s="9" t="str">
        <f t="shared" si="8"/>
        <v>n/a</v>
      </c>
      <c r="L41" s="9" t="str">
        <f t="shared" si="9"/>
        <v>n/a</v>
      </c>
      <c r="M41" s="16"/>
      <c r="N41" s="13"/>
      <c r="O41" s="21"/>
      <c r="P41" s="13"/>
      <c r="Q41" s="1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f t="shared" si="0"/>
        <v>1</v>
      </c>
      <c r="AC41" s="19">
        <f t="shared" si="1"/>
        <v>0</v>
      </c>
      <c r="AD41" s="19">
        <f t="shared" si="2"/>
        <v>0</v>
      </c>
      <c r="AE41" s="19">
        <f t="shared" si="3"/>
        <v>0</v>
      </c>
      <c r="AF41" s="19">
        <f t="shared" si="4"/>
        <v>0</v>
      </c>
      <c r="AG41" s="19">
        <f t="shared" si="5"/>
        <v>0</v>
      </c>
      <c r="AH41" s="19">
        <f t="shared" si="6"/>
        <v>0</v>
      </c>
      <c r="AI41" s="19">
        <f t="shared" si="7"/>
        <v>0</v>
      </c>
      <c r="AJ41" s="19"/>
      <c r="AK41" s="19" t="str">
        <f t="shared" si="10"/>
        <v>YES</v>
      </c>
      <c r="AL41" s="19" t="str">
        <f t="shared" si="11"/>
        <v>YES</v>
      </c>
      <c r="AM41" s="19" t="str">
        <f t="shared" si="12"/>
        <v>YES</v>
      </c>
      <c r="AN41" s="19" t="str">
        <f t="shared" si="13"/>
        <v>YES</v>
      </c>
      <c r="AO41" s="19"/>
      <c r="AP41" s="19" t="str">
        <f t="shared" si="14"/>
        <v>YES</v>
      </c>
      <c r="AQ41" s="19" t="str">
        <f t="shared" si="15"/>
        <v>YES</v>
      </c>
      <c r="AR41" s="19" t="str">
        <f t="shared" si="16"/>
        <v>YES</v>
      </c>
      <c r="AS41" s="19" t="str">
        <f t="shared" si="17"/>
        <v>YES</v>
      </c>
      <c r="AT41" s="19"/>
      <c r="AU41" s="19"/>
      <c r="AV41" s="19"/>
      <c r="AW41" s="19"/>
      <c r="AX41" s="19"/>
    </row>
    <row r="42" spans="1:50" ht="24.75" customHeight="1" thickBot="1" thickTop="1">
      <c r="A42" s="8" t="s">
        <v>69</v>
      </c>
      <c r="B42" s="12"/>
      <c r="C42" s="13"/>
      <c r="D42" s="27"/>
      <c r="E42" s="13"/>
      <c r="F42" s="13"/>
      <c r="G42" s="13"/>
      <c r="H42" s="13"/>
      <c r="I42" s="13"/>
      <c r="J42" s="13"/>
      <c r="K42" s="9" t="str">
        <f t="shared" si="8"/>
        <v>n/a</v>
      </c>
      <c r="L42" s="9" t="str">
        <f t="shared" si="9"/>
        <v>n/a</v>
      </c>
      <c r="M42" s="16"/>
      <c r="N42" s="13"/>
      <c r="O42" s="21"/>
      <c r="P42" s="13"/>
      <c r="Q42" s="1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f t="shared" si="0"/>
        <v>1</v>
      </c>
      <c r="AC42" s="19">
        <f t="shared" si="1"/>
        <v>0</v>
      </c>
      <c r="AD42" s="19">
        <f t="shared" si="2"/>
        <v>0</v>
      </c>
      <c r="AE42" s="19">
        <f t="shared" si="3"/>
        <v>0</v>
      </c>
      <c r="AF42" s="19">
        <f t="shared" si="4"/>
        <v>0</v>
      </c>
      <c r="AG42" s="19">
        <f t="shared" si="5"/>
        <v>0</v>
      </c>
      <c r="AH42" s="19">
        <f t="shared" si="6"/>
        <v>0</v>
      </c>
      <c r="AI42" s="19">
        <f t="shared" si="7"/>
        <v>0</v>
      </c>
      <c r="AJ42" s="19"/>
      <c r="AK42" s="19" t="str">
        <f t="shared" si="10"/>
        <v>YES</v>
      </c>
      <c r="AL42" s="19" t="str">
        <f t="shared" si="11"/>
        <v>YES</v>
      </c>
      <c r="AM42" s="19" t="str">
        <f t="shared" si="12"/>
        <v>YES</v>
      </c>
      <c r="AN42" s="19" t="str">
        <f t="shared" si="13"/>
        <v>YES</v>
      </c>
      <c r="AO42" s="19"/>
      <c r="AP42" s="19" t="str">
        <f t="shared" si="14"/>
        <v>YES</v>
      </c>
      <c r="AQ42" s="19" t="str">
        <f t="shared" si="15"/>
        <v>YES</v>
      </c>
      <c r="AR42" s="19" t="str">
        <f t="shared" si="16"/>
        <v>YES</v>
      </c>
      <c r="AS42" s="19" t="str">
        <f t="shared" si="17"/>
        <v>YES</v>
      </c>
      <c r="AT42" s="19"/>
      <c r="AU42" s="19"/>
      <c r="AV42" s="19"/>
      <c r="AW42" s="19"/>
      <c r="AX42" s="19"/>
    </row>
    <row r="43" spans="1:50" ht="24.75" customHeight="1">
      <c r="A43" s="8"/>
      <c r="B43" s="29"/>
      <c r="C43" s="30"/>
      <c r="D43" s="31"/>
      <c r="E43" s="30"/>
      <c r="F43" s="30"/>
      <c r="G43" s="30"/>
      <c r="H43" s="30"/>
      <c r="I43" s="30"/>
      <c r="J43" s="30"/>
      <c r="K43" s="32"/>
      <c r="L43" s="32"/>
      <c r="M43" s="33"/>
      <c r="N43" s="30"/>
      <c r="O43" s="34"/>
      <c r="P43" s="30"/>
      <c r="Q43" s="3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17" s="28" customFormat="1" ht="15">
      <c r="A44" s="53" t="s">
        <v>85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ht="18.75">
      <c r="G45" s="4" t="s">
        <v>19</v>
      </c>
    </row>
    <row r="46" ht="18.75">
      <c r="G46" s="4"/>
    </row>
    <row r="47" ht="18.75">
      <c r="G47" s="4"/>
    </row>
    <row r="49" s="23" customFormat="1" ht="15.75">
      <c r="A49" s="22" t="s">
        <v>75</v>
      </c>
    </row>
    <row r="50" s="23" customFormat="1" ht="15.75">
      <c r="A50" s="22"/>
    </row>
    <row r="52" s="23" customFormat="1" ht="15.75">
      <c r="A52" s="22" t="s">
        <v>76</v>
      </c>
    </row>
    <row r="53" s="23" customFormat="1" ht="15.75">
      <c r="A53" s="22"/>
    </row>
    <row r="55" spans="1:17" s="23" customFormat="1" ht="33.75" customHeight="1">
      <c r="A55" s="41" t="s">
        <v>77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ht="15">
      <c r="A56" s="5"/>
    </row>
    <row r="57" ht="15">
      <c r="A57" s="5"/>
    </row>
    <row r="58" s="23" customFormat="1" ht="15.75">
      <c r="A58" s="22" t="s">
        <v>78</v>
      </c>
    </row>
    <row r="59" s="23" customFormat="1" ht="15.75">
      <c r="A59" s="22"/>
    </row>
    <row r="61" spans="1:17" s="23" customFormat="1" ht="16.5" customHeight="1">
      <c r="A61" s="41" t="s">
        <v>79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s="23" customFormat="1" ht="16.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4" spans="1:17" s="23" customFormat="1" ht="33" customHeight="1">
      <c r="A64" s="41" t="s">
        <v>80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ht="13.5" customHeight="1"/>
    <row r="66" ht="13.5" customHeight="1"/>
    <row r="67" s="23" customFormat="1" ht="15.75">
      <c r="A67" s="22" t="s">
        <v>81</v>
      </c>
    </row>
    <row r="68" s="23" customFormat="1" ht="15.75">
      <c r="A68" s="22"/>
    </row>
    <row r="70" s="23" customFormat="1" ht="15.75">
      <c r="A70" s="22" t="s">
        <v>82</v>
      </c>
    </row>
    <row r="71" s="23" customFormat="1" ht="15.75">
      <c r="A71" s="22"/>
    </row>
    <row r="73" spans="1:17" s="23" customFormat="1" ht="33" customHeight="1">
      <c r="A73" s="41" t="s">
        <v>83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6" spans="1:17" s="23" customFormat="1" ht="21" customHeight="1">
      <c r="A76" s="41" t="s">
        <v>84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ht="15">
      <c r="B77" s="5"/>
    </row>
    <row r="78" ht="12.75">
      <c r="B78" s="7"/>
    </row>
    <row r="80" ht="15.75">
      <c r="H80" s="2"/>
    </row>
    <row r="82" ht="13.5">
      <c r="B82" s="6"/>
    </row>
    <row r="83" ht="13.5">
      <c r="B83" s="6"/>
    </row>
    <row r="84" ht="13.5">
      <c r="B84" s="6"/>
    </row>
  </sheetData>
  <sheetProtection sheet="1" objects="1" scenarios="1" selectLockedCells="1"/>
  <mergeCells count="21">
    <mergeCell ref="A76:Q76"/>
    <mergeCell ref="K7:K8"/>
    <mergeCell ref="A44:Q44"/>
    <mergeCell ref="H7:H8"/>
    <mergeCell ref="J7:J8"/>
    <mergeCell ref="N7:N8"/>
    <mergeCell ref="E7:E8"/>
    <mergeCell ref="G7:G8"/>
    <mergeCell ref="A61:Q61"/>
    <mergeCell ref="A64:Q64"/>
    <mergeCell ref="A73:Q73"/>
    <mergeCell ref="B1:Q1"/>
    <mergeCell ref="A3:P3"/>
    <mergeCell ref="A2:P2"/>
    <mergeCell ref="O7:O8"/>
    <mergeCell ref="B7:B8"/>
    <mergeCell ref="L7:L8"/>
    <mergeCell ref="AK7:AN7"/>
    <mergeCell ref="AP7:AS7"/>
    <mergeCell ref="C5:G5"/>
    <mergeCell ref="A55:Q55"/>
  </mergeCells>
  <printOptions/>
  <pageMargins left="0.75" right="0.75" top="0.75" bottom="0.75" header="0.5" footer="0.5"/>
  <pageSetup fitToHeight="2" horizontalDpi="600" verticalDpi="600" orientation="portrait" scale="70" r:id="rId1"/>
  <headerFooter alignWithMargins="0">
    <oddFooter>&amp;R© Zuelke and Associates, Inc. 0605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Computer Lady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Kile</dc:creator>
  <cp:keywords/>
  <dc:description/>
  <cp:lastModifiedBy>Paul Zuelke</cp:lastModifiedBy>
  <cp:lastPrinted>2005-08-04T22:07:21Z</cp:lastPrinted>
  <dcterms:created xsi:type="dcterms:W3CDTF">2004-03-24T18:12:24Z</dcterms:created>
  <dcterms:modified xsi:type="dcterms:W3CDTF">2008-10-31T15:41:34Z</dcterms:modified>
  <cp:category/>
  <cp:version/>
  <cp:contentType/>
  <cp:contentStatus/>
</cp:coreProperties>
</file>